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WIP Schedule" sheetId="1" state="visible" r:id="rId1"/>
  </sheets>
  <definedNames>
    <definedName name="EndRow" hidden="0" function="0" vbProcedure="0">sheet1!$b$16:$n$16</definedName>
    <definedName name="EndRow2" hidden="0" function="0" vbProcedure="0">sheet1!$b$37:$n$37</definedName>
    <definedName name="ReferenceCell" hidden="0" function="0" vbProcedure="0">sheet1!$e$37</definedName>
    <definedName name="TheSortRange" hidden="0" function="0" vbProcedure="0">sheet1!$9:$16</definedName>
    <definedName name="_xlnm.Print_Titles" localSheetId="0">'WIP Schedule'!$2:$8</definedName>
    <definedName name="_xlnm.Print_Area" localSheetId="0">'WIP Schedule'!$B$4:$N$39</definedName>
  </definedNames>
  <calcPr calcId="124519" fullCalcOnLoad="1" refMode="A1" iterate="0" iterateCount="100" iterateDelta="0.001"/>
</workbook>
</file>

<file path=xl/styles.xml><?xml version="1.0" encoding="utf-8"?>
<styleSheet xmlns="http://schemas.openxmlformats.org/spreadsheetml/2006/main">
  <numFmts count="7">
    <numFmt numFmtId="164" formatCode="[$-409]#,##0_);[RED]\(#,##0\)"/>
    <numFmt numFmtId="165" formatCode="mm/dd/yyyy"/>
    <numFmt numFmtId="166" formatCode="#,##0.0_);[RED]\(#,##0.0\)"/>
    <numFmt numFmtId="167" formatCode="#,##0.0"/>
    <numFmt numFmtId="168" formatCode="0.0"/>
    <numFmt numFmtId="169" formatCode="0.00_);[RED]\(0.00\)"/>
    <numFmt numFmtId="170" formatCode="0.0%"/>
  </numFmts>
  <fonts count="28">
    <font>
      <name val="Arial"/>
      <charset val="1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</font>
    <font>
      <name val="Cambria"/>
      <charset val="1"/>
      <family val="0"/>
      <sz val="11"/>
    </font>
    <font>
      <name val="Arial"/>
      <charset val="1"/>
      <family val="0"/>
      <b val="1"/>
      <color rgb="FFF5CD66"/>
      <sz val="16"/>
    </font>
    <font>
      <name val="Arial"/>
      <charset val="1"/>
      <family val="2"/>
      <sz val="16"/>
    </font>
    <font>
      <name val="Arial"/>
      <charset val="1"/>
      <family val="0"/>
      <color rgb="FFFFFFFF"/>
      <sz val="8"/>
    </font>
    <font>
      <name val="Arial"/>
      <charset val="1"/>
      <family val="0"/>
      <b val="1"/>
      <color rgb="FF333333"/>
      <sz val="10"/>
    </font>
    <font>
      <name val="Arial"/>
      <charset val="1"/>
      <family val="0"/>
      <b val="1"/>
      <color rgb="FFB9701D"/>
      <sz val="14"/>
    </font>
    <font>
      <name val="Arial"/>
      <charset val="1"/>
      <family val="0"/>
      <color rgb="FFB9701D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333333"/>
      <sz val="10"/>
    </font>
    <font>
      <name val="Arial"/>
      <charset val="1"/>
      <family val="0"/>
      <b val="1"/>
      <sz val="10"/>
    </font>
    <font>
      <name val="Arial"/>
      <charset val="1"/>
      <family val="0"/>
      <b val="1"/>
      <color rgb="FF000000"/>
      <sz val="10"/>
    </font>
    <font>
      <name val="Arial"/>
      <charset val="1"/>
      <family val="2"/>
      <color rgb="FF3333CC"/>
      <sz val="10"/>
    </font>
    <font>
      <name val="Arial"/>
      <charset val="1"/>
      <family val="2"/>
      <b val="1"/>
      <color rgb="FF000000"/>
      <sz val="10"/>
    </font>
    <font>
      <name val="Arial"/>
      <charset val="1"/>
      <family val="0"/>
      <b val="1"/>
      <color rgb="FF333333"/>
      <sz val="9"/>
    </font>
    <font>
      <name val="Arial"/>
      <charset val="1"/>
      <family val="2"/>
      <b val="1"/>
      <sz val="10"/>
    </font>
    <font>
      <name val="Arial"/>
      <charset val="1"/>
      <family val="0"/>
      <b val="1"/>
      <color rgb="FFF5CD66"/>
      <sz val="13"/>
    </font>
    <font>
      <name val="Arial"/>
      <charset val="1"/>
      <family val="2"/>
      <b val="1"/>
      <i val="1"/>
      <color rgb="FF000000"/>
      <sz val="14"/>
    </font>
    <font>
      <name val="Arial"/>
      <charset val="1"/>
      <family val="0"/>
      <color rgb="FF666666"/>
      <sz val="9"/>
    </font>
    <font>
      <name val="Arial"/>
      <charset val="1"/>
      <family val="0"/>
      <b val="1"/>
      <color rgb="FFB9701D"/>
      <sz val="10"/>
    </font>
    <font>
      <name val="Arial"/>
      <charset val="1"/>
      <family val="2"/>
      <b val="1"/>
      <color rgb="FF3333CC"/>
      <sz val="10"/>
    </font>
    <font>
      <name val="Arial"/>
      <charset val="1"/>
      <family val="0"/>
      <color rgb="FF666666"/>
      <sz val="8"/>
    </font>
    <font>
      <name val="Arial"/>
      <charset val="1"/>
      <family val="2"/>
      <color rgb="FF000000"/>
      <sz val="10"/>
    </font>
    <font>
      <name val="Arial"/>
      <charset val="1"/>
      <family val="0"/>
      <color rgb="FF999999"/>
      <sz val="7"/>
    </font>
  </fonts>
  <fills count="9">
    <fill>
      <patternFill/>
    </fill>
    <fill>
      <patternFill patternType="gray125"/>
    </fill>
    <fill>
      <patternFill patternType="solid">
        <fgColor rgb="FF808080"/>
        <bgColor rgb="FF999999"/>
      </patternFill>
    </fill>
    <fill>
      <patternFill patternType="solid">
        <fgColor rgb="FFC0C0C0"/>
        <bgColor rgb="FFDDDDDA"/>
      </patternFill>
    </fill>
    <fill>
      <patternFill patternType="solid">
        <fgColor rgb="FF000000"/>
        <bgColor rgb="FF003300"/>
      </patternFill>
    </fill>
    <fill>
      <patternFill patternType="solid">
        <fgColor rgb="FFB9701D"/>
        <bgColor rgb="FFFF6600"/>
      </patternFill>
    </fill>
    <fill>
      <patternFill patternType="solid">
        <fgColor rgb="FFFFFFF0"/>
        <bgColor rgb="FFFFFFFF"/>
      </patternFill>
    </fill>
    <fill>
      <patternFill patternType="solid">
        <fgColor rgb="FFDDDDDA"/>
        <bgColor rgb="FFCCFFCC"/>
      </patternFill>
    </fill>
    <fill>
      <patternFill patternType="solid">
        <fgColor rgb="FFFFFFFF"/>
        <bgColor rgb="FFFFFFF0"/>
      </patternFill>
    </fill>
  </fills>
  <borders count="6">
    <border>
      <left/>
      <right/>
      <top/>
      <bottom/>
      <diagonal/>
    </border>
    <border>
      <left/>
      <right/>
      <top/>
      <bottom style="thin">
        <color rgb="FFB9701D"/>
      </bottom>
      <diagonal/>
    </border>
    <border>
      <left/>
      <right/>
      <top/>
      <bottom style="thin">
        <color rgb="FFDDDDDA"/>
      </bottom>
      <diagonal/>
    </border>
    <border>
      <left/>
      <right/>
      <top style="medium">
        <color rgb="FFB9701D"/>
      </top>
      <bottom style="double"/>
      <diagonal/>
    </border>
    <border>
      <left/>
      <right/>
      <top/>
      <bottom style="medium"/>
      <diagonal/>
    </border>
    <border>
      <left style="thin"/>
      <right style="thin"/>
      <top style="medium"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56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general" vertical="bottom"/>
    </xf>
    <xf numFmtId="0" fontId="4" fillId="3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164" fontId="5" fillId="4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left" vertical="center"/>
    </xf>
    <xf numFmtId="0" fontId="7" fillId="3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5" fillId="5" borderId="0" applyAlignment="1" pivotButton="0" quotePrefix="0" xfId="0">
      <alignment horizontal="general" vertical="bottom"/>
    </xf>
    <xf numFmtId="0" fontId="8" fillId="5" borderId="0" applyAlignment="1" pivotButton="0" quotePrefix="0" xfId="0">
      <alignment horizontal="left" vertical="center"/>
    </xf>
    <xf numFmtId="0" fontId="9" fillId="0" borderId="0" applyAlignment="1" applyProtection="1" pivotButton="0" quotePrefix="0" xfId="0">
      <alignment horizontal="left" vertical="bottom"/>
      <protection locked="0" hidden="0"/>
    </xf>
    <xf numFmtId="0" fontId="10" fillId="6" borderId="1" applyAlignment="1" pivotButton="0" quotePrefix="0" xfId="0">
      <alignment horizontal="general" vertical="bottom"/>
    </xf>
    <xf numFmtId="164" fontId="5" fillId="0" borderId="0" applyAlignment="1" pivotButton="0" quotePrefix="0" xfId="0">
      <alignment horizontal="left" vertical="bottom"/>
    </xf>
    <xf numFmtId="0" fontId="9" fillId="0" borderId="0" applyAlignment="1" pivotButton="0" quotePrefix="0" xfId="0">
      <alignment horizontal="right" vertical="bottom"/>
    </xf>
    <xf numFmtId="165" fontId="10" fillId="6" borderId="1" applyAlignment="1" pivotButton="0" quotePrefix="0" xfId="0">
      <alignment horizontal="right" vertical="bottom"/>
    </xf>
    <xf numFmtId="0" fontId="9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center" vertical="bottom"/>
    </xf>
    <xf numFmtId="164" fontId="5" fillId="0" borderId="0" applyAlignment="1" pivotButton="0" quotePrefix="0" xfId="0">
      <alignment horizontal="center" vertical="bottom"/>
    </xf>
    <xf numFmtId="164" fontId="9" fillId="0" borderId="0" applyAlignment="1" pivotButton="0" quotePrefix="0" xfId="0">
      <alignment horizontal="right" vertical="bottom"/>
    </xf>
    <xf numFmtId="165" fontId="11" fillId="6" borderId="1" applyAlignment="1" pivotButton="0" quotePrefix="0" xfId="0">
      <alignment horizontal="center" vertical="bottom"/>
    </xf>
    <xf numFmtId="164" fontId="5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12" fillId="7" borderId="1" applyAlignment="1" pivotButton="0" quotePrefix="0" xfId="0">
      <alignment horizontal="center" vertical="center" wrapText="1"/>
    </xf>
    <xf numFmtId="164" fontId="12" fillId="7" borderId="1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center" vertical="bottom"/>
    </xf>
    <xf numFmtId="0" fontId="4" fillId="0" borderId="0" applyAlignment="1" pivotButton="0" quotePrefix="0" xfId="0">
      <alignment horizontal="center" vertical="bottom"/>
    </xf>
    <xf numFmtId="0" fontId="13" fillId="6" borderId="2" applyAlignment="1" applyProtection="1" pivotButton="0" quotePrefix="0" xfId="0">
      <alignment horizontal="center" vertical="bottom"/>
      <protection locked="0" hidden="0"/>
    </xf>
    <xf numFmtId="164" fontId="13" fillId="6" borderId="2" applyAlignment="1" applyProtection="1" pivotButton="0" quotePrefix="0" xfId="0">
      <alignment horizontal="general" vertical="bottom"/>
      <protection locked="0" hidden="0"/>
    </xf>
    <xf numFmtId="164" fontId="13" fillId="8" borderId="2" applyAlignment="1" pivotButton="0" quotePrefix="0" xfId="0">
      <alignment horizontal="general" vertical="bottom"/>
    </xf>
    <xf numFmtId="166" fontId="13" fillId="8" borderId="2" applyAlignment="1" pivotButton="0" quotePrefix="0" xfId="0">
      <alignment horizontal="general" vertical="bottom"/>
    </xf>
    <xf numFmtId="0" fontId="13" fillId="6" borderId="2" applyAlignment="1" pivotButton="0" quotePrefix="0" xfId="0">
      <alignment horizontal="general" vertical="bottom"/>
    </xf>
    <xf numFmtId="164" fontId="13" fillId="6" borderId="2" applyAlignment="1" pivotButton="0" quotePrefix="0" xfId="0">
      <alignment horizontal="general" vertical="bottom"/>
    </xf>
    <xf numFmtId="0" fontId="14" fillId="2" borderId="0" applyAlignment="1" pivotButton="0" quotePrefix="0" xfId="0">
      <alignment horizontal="general" vertical="bottom"/>
    </xf>
    <xf numFmtId="0" fontId="15" fillId="7" borderId="3" applyAlignment="1" pivotButton="0" quotePrefix="0" xfId="0">
      <alignment horizontal="general" vertical="bottom"/>
    </xf>
    <xf numFmtId="164" fontId="15" fillId="7" borderId="3" applyAlignment="1" pivotButton="0" quotePrefix="0" xfId="0">
      <alignment horizontal="general" vertical="bottom"/>
    </xf>
    <xf numFmtId="166" fontId="15" fillId="7" borderId="3" applyAlignment="1" pivotButton="0" quotePrefix="0" xfId="0">
      <alignment horizontal="general" vertical="bottom"/>
    </xf>
    <xf numFmtId="0" fontId="14" fillId="3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/>
    </xf>
    <xf numFmtId="164" fontId="16" fillId="0" borderId="0" applyAlignment="1" pivotButton="0" quotePrefix="0" xfId="0">
      <alignment horizontal="general" vertical="bottom"/>
    </xf>
    <xf numFmtId="0" fontId="16" fillId="2" borderId="0" applyAlignment="1" pivotButton="0" quotePrefix="0" xfId="0">
      <alignment horizontal="general" vertical="bottom"/>
    </xf>
    <xf numFmtId="164" fontId="16" fillId="2" borderId="0" applyAlignment="1" pivotButton="0" quotePrefix="0" xfId="0">
      <alignment horizontal="general" vertical="bottom"/>
    </xf>
    <xf numFmtId="164" fontId="4" fillId="2" borderId="0" applyAlignment="1" pivotButton="0" quotePrefix="0" xfId="0">
      <alignment horizontal="general" vertical="bottom"/>
    </xf>
    <xf numFmtId="164" fontId="17" fillId="0" borderId="0" applyAlignment="1" pivotButton="0" quotePrefix="0" xfId="0">
      <alignment horizontal="center" vertical="bottom"/>
    </xf>
    <xf numFmtId="164" fontId="18" fillId="0" borderId="0" applyAlignment="1" pivotButton="0" quotePrefix="0" xfId="0">
      <alignment horizontal="center" vertical="bottom"/>
    </xf>
    <xf numFmtId="164" fontId="19" fillId="0" borderId="0" applyAlignment="1" pivotButton="0" quotePrefix="0" xfId="0">
      <alignment horizontal="general" vertical="bottom"/>
    </xf>
    <xf numFmtId="0" fontId="20" fillId="4" borderId="0" applyAlignment="1" pivotButton="0" quotePrefix="0" xfId="0">
      <alignment horizontal="general" vertical="bottom"/>
    </xf>
    <xf numFmtId="164" fontId="16" fillId="4" borderId="0" applyAlignment="1" pivotButton="0" quotePrefix="0" xfId="0">
      <alignment horizontal="general" vertical="bottom"/>
    </xf>
    <xf numFmtId="164" fontId="17" fillId="4" borderId="0" applyAlignment="1" pivotButton="0" quotePrefix="0" xfId="0">
      <alignment horizontal="center" vertical="bottom"/>
    </xf>
    <xf numFmtId="164" fontId="19" fillId="4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general" vertical="bottom"/>
    </xf>
    <xf numFmtId="49" fontId="18" fillId="0" borderId="4" applyAlignment="1" pivotButton="0" quotePrefix="0" xfId="0">
      <alignment horizontal="center" vertical="bottom"/>
    </xf>
    <xf numFmtId="164" fontId="18" fillId="0" borderId="4" applyAlignment="1" pivotButton="0" quotePrefix="0" xfId="0">
      <alignment horizontal="center" vertical="bottom"/>
    </xf>
    <xf numFmtId="164" fontId="17" fillId="0" borderId="4" applyAlignment="1" pivotButton="0" quotePrefix="0" xfId="0">
      <alignment horizontal="center" vertical="bottom"/>
    </xf>
    <xf numFmtId="0" fontId="22" fillId="0" borderId="0" applyAlignment="1" pivotButton="0" quotePrefix="0" xfId="0">
      <alignment horizontal="general" vertical="bottom"/>
    </xf>
    <xf numFmtId="167" fontId="23" fillId="6" borderId="1" applyAlignment="1" applyProtection="1" pivotButton="0" quotePrefix="0" xfId="0">
      <alignment horizontal="general" vertical="bottom"/>
      <protection locked="0" hidden="0"/>
    </xf>
    <xf numFmtId="166" fontId="13" fillId="0" borderId="0" applyAlignment="1" pivotButton="0" quotePrefix="0" xfId="0">
      <alignment horizontal="general" vertical="bottom"/>
    </xf>
    <xf numFmtId="168" fontId="13" fillId="0" borderId="0" applyAlignment="1" pivotButton="0" quotePrefix="0" xfId="0">
      <alignment horizontal="general" vertical="bottom"/>
    </xf>
    <xf numFmtId="169" fontId="13" fillId="0" borderId="0" applyAlignment="1" pivotButton="0" quotePrefix="0" xfId="0">
      <alignment horizontal="general" vertical="bottom"/>
    </xf>
    <xf numFmtId="166" fontId="4" fillId="0" borderId="0" applyAlignment="1" pivotButton="0" quotePrefix="0" xfId="0">
      <alignment horizontal="general" vertical="bottom"/>
    </xf>
    <xf numFmtId="164" fontId="24" fillId="4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general" vertical="bottom"/>
    </xf>
    <xf numFmtId="164" fontId="24" fillId="0" borderId="0" applyAlignment="1" pivotButton="0" quotePrefix="0" xfId="0">
      <alignment horizontal="general" vertical="bottom"/>
    </xf>
    <xf numFmtId="164" fontId="16" fillId="0" borderId="5" applyAlignment="1" pivotButton="0" quotePrefix="0" xfId="0">
      <alignment horizontal="center" vertical="bottom"/>
    </xf>
    <xf numFmtId="164" fontId="26" fillId="0" borderId="5" applyAlignment="1" pivotButton="0" quotePrefix="0" xfId="0">
      <alignment horizontal="center" vertical="bottom"/>
    </xf>
    <xf numFmtId="170" fontId="24" fillId="0" borderId="0" applyAlignment="1" pivotButton="0" quotePrefix="0" xfId="0">
      <alignment horizontal="general" vertical="bottom"/>
    </xf>
    <xf numFmtId="170" fontId="13" fillId="8" borderId="2" applyAlignment="1" pivotButton="0" quotePrefix="0" xfId="0">
      <alignment horizontal="general" vertical="bottom"/>
    </xf>
    <xf numFmtId="9" fontId="13" fillId="8" borderId="2" applyAlignment="1" pivotButton="0" quotePrefix="0" xfId="0">
      <alignment horizontal="general" vertical="bottom"/>
    </xf>
    <xf numFmtId="170" fontId="15" fillId="7" borderId="3" applyAlignment="1" pivotButton="0" quotePrefix="0" xfId="0">
      <alignment horizontal="general" vertical="bottom"/>
    </xf>
    <xf numFmtId="9" fontId="15" fillId="7" borderId="3" applyAlignment="1" pivotButton="0" quotePrefix="0" xfId="0">
      <alignment horizontal="general" vertical="bottom"/>
    </xf>
    <xf numFmtId="0" fontId="27" fillId="0" borderId="0" applyAlignment="1" pivotButton="0" quotePrefix="0" xfId="0">
      <alignment horizontal="general" vertical="bottom"/>
    </xf>
    <xf numFmtId="0" fontId="27" fillId="2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general" vertical="bottom"/>
    </xf>
    <xf numFmtId="0" fontId="4" fillId="3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164" fontId="5" fillId="4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left" vertical="center"/>
    </xf>
    <xf numFmtId="0" fontId="7" fillId="3" borderId="0" applyAlignment="1" pivotButton="0" quotePrefix="0" xfId="0">
      <alignment horizontal="general" vertical="bottom"/>
    </xf>
    <xf numFmtId="0" fontId="0" fillId="0" borderId="0" pivotButton="0" quotePrefix="0" xfId="0"/>
    <xf numFmtId="0" fontId="5" fillId="5" borderId="0" applyAlignment="1" pivotButton="0" quotePrefix="0" xfId="0">
      <alignment horizontal="general" vertical="bottom"/>
    </xf>
    <xf numFmtId="0" fontId="8" fillId="5" borderId="0" applyAlignment="1" pivotButton="0" quotePrefix="0" xfId="0">
      <alignment horizontal="left" vertical="center"/>
    </xf>
    <xf numFmtId="0" fontId="9" fillId="0" borderId="0" applyAlignment="1" applyProtection="1" pivotButton="0" quotePrefix="0" xfId="0">
      <alignment horizontal="left" vertical="bottom"/>
      <protection locked="0" hidden="0"/>
    </xf>
    <xf numFmtId="0" fontId="10" fillId="6" borderId="1" applyAlignment="1" applyProtection="1" pivotButton="0" quotePrefix="0" xfId="0">
      <alignment horizontal="general" vertical="bottom"/>
      <protection locked="0" hidden="0"/>
    </xf>
    <xf numFmtId="0" fontId="0" fillId="0" borderId="1" applyProtection="1" pivotButton="0" quotePrefix="0" xfId="0">
      <protection locked="0" hidden="0"/>
    </xf>
    <xf numFmtId="164" fontId="5" fillId="0" borderId="0" applyAlignment="1" pivotButton="0" quotePrefix="0" xfId="0">
      <alignment horizontal="left" vertical="bottom"/>
    </xf>
    <xf numFmtId="0" fontId="9" fillId="0" borderId="0" applyAlignment="1" pivotButton="0" quotePrefix="0" xfId="0">
      <alignment horizontal="right" vertical="bottom"/>
    </xf>
    <xf numFmtId="165" fontId="10" fillId="6" borderId="1" applyAlignment="1" applyProtection="1" pivotButton="0" quotePrefix="0" xfId="0">
      <alignment horizontal="right" vertical="bottom"/>
      <protection locked="0" hidden="0"/>
    </xf>
    <xf numFmtId="0" fontId="9" fillId="0" borderId="0" applyAlignment="1" pivotButton="0" quotePrefix="0" xfId="0">
      <alignment horizontal="general" vertical="bottom"/>
    </xf>
    <xf numFmtId="164" fontId="11" fillId="6" borderId="1" applyAlignment="1" applyProtection="1" pivotButton="0" quotePrefix="0" xfId="0">
      <alignment horizontal="center" vertical="bottom"/>
      <protection locked="0" hidden="0"/>
    </xf>
    <xf numFmtId="164" fontId="5" fillId="0" borderId="0" applyAlignment="1" pivotButton="0" quotePrefix="0" xfId="0">
      <alignment horizontal="center" vertical="bottom"/>
    </xf>
    <xf numFmtId="164" fontId="9" fillId="0" borderId="0" applyAlignment="1" pivotButton="0" quotePrefix="0" xfId="0">
      <alignment horizontal="right" vertical="bottom"/>
    </xf>
    <xf numFmtId="165" fontId="11" fillId="6" borderId="1" applyAlignment="1" applyProtection="1" pivotButton="0" quotePrefix="0" xfId="0">
      <alignment horizontal="center" vertical="bottom"/>
      <protection locked="0" hidden="0"/>
    </xf>
    <xf numFmtId="164" fontId="5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bottom"/>
    </xf>
    <xf numFmtId="0" fontId="4" fillId="2" borderId="0" applyAlignment="1" pivotButton="0" quotePrefix="0" xfId="0">
      <alignment horizontal="center" vertical="bottom"/>
    </xf>
    <xf numFmtId="0" fontId="12" fillId="7" borderId="1" applyAlignment="1" pivotButton="0" quotePrefix="0" xfId="0">
      <alignment horizontal="center" vertical="center" wrapText="1"/>
    </xf>
    <xf numFmtId="164" fontId="12" fillId="7" borderId="1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center" vertical="bottom"/>
    </xf>
    <xf numFmtId="0" fontId="13" fillId="6" borderId="2" applyAlignment="1" applyProtection="1" pivotButton="0" quotePrefix="0" xfId="0">
      <alignment horizontal="center" vertical="bottom"/>
      <protection locked="0" hidden="0"/>
    </xf>
    <xf numFmtId="164" fontId="13" fillId="6" borderId="2" applyAlignment="1" applyProtection="1" pivotButton="0" quotePrefix="0" xfId="0">
      <alignment horizontal="general" vertical="bottom"/>
      <protection locked="0" hidden="0"/>
    </xf>
    <xf numFmtId="164" fontId="13" fillId="8" borderId="2" applyAlignment="1" pivotButton="0" quotePrefix="0" xfId="0">
      <alignment horizontal="general" vertical="bottom"/>
    </xf>
    <xf numFmtId="166" fontId="13" fillId="8" borderId="2" applyAlignment="1" pivotButton="0" quotePrefix="0" xfId="0">
      <alignment horizontal="general" vertical="bottom"/>
    </xf>
    <xf numFmtId="0" fontId="13" fillId="6" borderId="2" applyAlignment="1" applyProtection="1" pivotButton="0" quotePrefix="0" xfId="0">
      <alignment horizontal="general" vertical="bottom"/>
      <protection locked="0" hidden="0"/>
    </xf>
    <xf numFmtId="0" fontId="14" fillId="0" borderId="0" applyAlignment="1" pivotButton="0" quotePrefix="0" xfId="0">
      <alignment horizontal="general" vertical="bottom"/>
    </xf>
    <xf numFmtId="0" fontId="14" fillId="2" borderId="0" applyAlignment="1" pivotButton="0" quotePrefix="0" xfId="0">
      <alignment horizontal="general" vertical="bottom"/>
    </xf>
    <xf numFmtId="0" fontId="15" fillId="7" borderId="3" applyAlignment="1" pivotButton="0" quotePrefix="0" xfId="0">
      <alignment horizontal="general" vertical="bottom"/>
    </xf>
    <xf numFmtId="164" fontId="15" fillId="7" borderId="3" applyAlignment="1" pivotButton="0" quotePrefix="0" xfId="0">
      <alignment horizontal="general" vertical="bottom"/>
    </xf>
    <xf numFmtId="166" fontId="15" fillId="7" borderId="3" applyAlignment="1" pivotButton="0" quotePrefix="0" xfId="0">
      <alignment horizontal="general" vertical="bottom"/>
    </xf>
    <xf numFmtId="0" fontId="14" fillId="3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/>
    </xf>
    <xf numFmtId="164" fontId="16" fillId="0" borderId="0" applyAlignment="1" pivotButton="0" quotePrefix="0" xfId="0">
      <alignment horizontal="general" vertical="bottom"/>
    </xf>
    <xf numFmtId="0" fontId="16" fillId="2" borderId="0" applyAlignment="1" pivotButton="0" quotePrefix="0" xfId="0">
      <alignment horizontal="general" vertical="bottom"/>
    </xf>
    <xf numFmtId="164" fontId="16" fillId="2" borderId="0" applyAlignment="1" pivotButton="0" quotePrefix="0" xfId="0">
      <alignment horizontal="general" vertical="bottom"/>
    </xf>
    <xf numFmtId="164" fontId="4" fillId="2" borderId="0" applyAlignment="1" pivotButton="0" quotePrefix="0" xfId="0">
      <alignment horizontal="general" vertical="bottom"/>
    </xf>
    <xf numFmtId="164" fontId="17" fillId="0" borderId="0" applyAlignment="1" pivotButton="0" quotePrefix="0" xfId="0">
      <alignment horizontal="center" vertical="bottom"/>
    </xf>
    <xf numFmtId="164" fontId="18" fillId="0" borderId="0" applyAlignment="1" pivotButton="0" quotePrefix="0" xfId="0">
      <alignment horizontal="center" vertical="bottom"/>
    </xf>
    <xf numFmtId="164" fontId="19" fillId="0" borderId="0" applyAlignment="1" pivotButton="0" quotePrefix="0" xfId="0">
      <alignment horizontal="general" vertical="bottom"/>
    </xf>
    <xf numFmtId="0" fontId="20" fillId="4" borderId="0" applyAlignment="1" pivotButton="0" quotePrefix="0" xfId="0">
      <alignment horizontal="general" vertical="bottom"/>
    </xf>
    <xf numFmtId="164" fontId="16" fillId="4" borderId="0" applyAlignment="1" pivotButton="0" quotePrefix="0" xfId="0">
      <alignment horizontal="general" vertical="bottom"/>
    </xf>
    <xf numFmtId="164" fontId="17" fillId="4" borderId="0" applyAlignment="1" pivotButton="0" quotePrefix="0" xfId="0">
      <alignment horizontal="center" vertical="bottom"/>
    </xf>
    <xf numFmtId="164" fontId="19" fillId="4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general" vertical="bottom"/>
    </xf>
    <xf numFmtId="49" fontId="18" fillId="0" borderId="4" applyAlignment="1" pivotButton="0" quotePrefix="0" xfId="0">
      <alignment horizontal="center" vertical="bottom"/>
    </xf>
    <xf numFmtId="164" fontId="18" fillId="0" borderId="4" applyAlignment="1" pivotButton="0" quotePrefix="0" xfId="0">
      <alignment horizontal="center" vertical="bottom"/>
    </xf>
    <xf numFmtId="164" fontId="17" fillId="0" borderId="4" applyAlignment="1" pivotButton="0" quotePrefix="0" xfId="0">
      <alignment horizontal="center" vertical="bottom"/>
    </xf>
    <xf numFmtId="0" fontId="22" fillId="0" borderId="0" applyAlignment="1" pivotButton="0" quotePrefix="0" xfId="0">
      <alignment horizontal="general" vertical="bottom"/>
    </xf>
    <xf numFmtId="167" fontId="23" fillId="6" borderId="1" applyAlignment="1" applyProtection="1" pivotButton="0" quotePrefix="0" xfId="0">
      <alignment horizontal="general" vertical="bottom"/>
      <protection locked="0" hidden="0"/>
    </xf>
    <xf numFmtId="166" fontId="13" fillId="0" borderId="0" applyAlignment="1" pivotButton="0" quotePrefix="0" xfId="0">
      <alignment horizontal="general" vertical="bottom"/>
    </xf>
    <xf numFmtId="168" fontId="13" fillId="0" borderId="0" applyAlignment="1" pivotButton="0" quotePrefix="0" xfId="0">
      <alignment horizontal="general" vertical="bottom"/>
    </xf>
    <xf numFmtId="169" fontId="13" fillId="0" borderId="0" applyAlignment="1" pivotButton="0" quotePrefix="0" xfId="0">
      <alignment horizontal="general" vertical="bottom"/>
    </xf>
    <xf numFmtId="166" fontId="4" fillId="0" borderId="0" applyAlignment="1" pivotButton="0" quotePrefix="0" xfId="0">
      <alignment horizontal="general" vertical="bottom"/>
    </xf>
    <xf numFmtId="164" fontId="24" fillId="4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general" vertical="bottom"/>
    </xf>
    <xf numFmtId="164" fontId="24" fillId="0" borderId="0" applyAlignment="1" pivotButton="0" quotePrefix="0" xfId="0">
      <alignment horizontal="general" vertical="bottom"/>
    </xf>
    <xf numFmtId="164" fontId="16" fillId="0" borderId="5" applyAlignment="1" pivotButton="0" quotePrefix="0" xfId="0">
      <alignment horizontal="center" vertical="bottom"/>
    </xf>
    <xf numFmtId="164" fontId="26" fillId="0" borderId="5" applyAlignment="1" pivotButton="0" quotePrefix="0" xfId="0">
      <alignment horizontal="center" vertical="bottom"/>
    </xf>
    <xf numFmtId="170" fontId="24" fillId="0" borderId="0" applyAlignment="1" pivotButton="0" quotePrefix="0" xfId="0">
      <alignment horizontal="general" vertical="bottom"/>
    </xf>
    <xf numFmtId="170" fontId="13" fillId="8" borderId="2" applyAlignment="1" pivotButton="0" quotePrefix="0" xfId="0">
      <alignment horizontal="general" vertical="bottom"/>
    </xf>
    <xf numFmtId="9" fontId="13" fillId="8" borderId="2" applyAlignment="1" pivotButton="0" quotePrefix="0" xfId="0">
      <alignment horizontal="general" vertical="bottom"/>
    </xf>
    <xf numFmtId="170" fontId="15" fillId="7" borderId="3" applyAlignment="1" pivotButton="0" quotePrefix="0" xfId="0">
      <alignment horizontal="general" vertical="bottom"/>
    </xf>
    <xf numFmtId="9" fontId="15" fillId="7" borderId="3" applyAlignment="1" pivotButton="0" quotePrefix="0" xfId="0">
      <alignment horizontal="general" vertical="bottom"/>
    </xf>
    <xf numFmtId="0" fontId="27" fillId="0" borderId="0" applyAlignment="1" pivotButton="0" quotePrefix="0" xfId="0">
      <alignment horizontal="general" vertical="bottom"/>
    </xf>
    <xf numFmtId="0" fontId="27" fillId="2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9701D"/>
      <rgbColor rgb="FF800080"/>
      <rgbColor rgb="FF008080"/>
      <rgbColor rgb="FFC0C0C0"/>
      <rgbColor rgb="FF808080"/>
      <rgbColor rgb="FF9999FF"/>
      <rgbColor rgb="FF993366"/>
      <rgbColor rgb="FFFFFFF0"/>
      <rgbColor rgb="FFCCFFFF"/>
      <rgbColor rgb="FF660066"/>
      <rgbColor rgb="FFFF8080"/>
      <rgbColor rgb="FF0066CC"/>
      <rgbColor rgb="FFDDDD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5CD66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IW10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9.13671875" defaultRowHeight="12.75" zeroHeight="0" outlineLevelRow="0"/>
  <cols>
    <col width="2.12" customWidth="1" style="78" min="1" max="1"/>
    <col width="25.7" customWidth="1" style="79" min="2" max="2"/>
    <col width="13.7" customWidth="1" style="80" min="3" max="4"/>
    <col width="12.28" customWidth="1" style="80" min="5" max="6"/>
    <col width="12.56" customWidth="1" style="80" min="7" max="7"/>
    <col width="8.41" customWidth="1" style="80" min="8" max="8"/>
    <col width="12.28" customWidth="1" style="80" min="9" max="9"/>
    <col width="7.28" customWidth="1" style="80" min="10" max="10"/>
    <col width="13.7" customWidth="1" style="80" min="11" max="12"/>
    <col width="11.12" customWidth="1" style="80" min="13" max="14"/>
    <col width="9.140000000000001" customWidth="1" style="78" min="15" max="15"/>
    <col width="9.140000000000001" customWidth="1" style="81" min="16" max="56"/>
    <col width="9.140000000000001" customWidth="1" style="79" min="57" max="257"/>
  </cols>
  <sheetData>
    <row r="1" ht="6" customFormat="1" customHeight="1" s="78">
      <c r="A1" s="82" t="n"/>
      <c r="B1" s="82" t="n"/>
      <c r="C1" s="83" t="n"/>
      <c r="D1" s="83" t="n"/>
      <c r="E1" s="83" t="n"/>
      <c r="F1" s="83" t="n"/>
      <c r="G1" s="83" t="n"/>
      <c r="H1" s="83" t="n"/>
      <c r="I1" s="83" t="n"/>
      <c r="J1" s="83" t="n"/>
      <c r="K1" s="83" t="n"/>
      <c r="L1" s="83" t="n"/>
      <c r="M1" s="83" t="n"/>
      <c r="N1" s="83" t="n"/>
      <c r="O1" s="84" t="n"/>
    </row>
    <row r="2" ht="27.75" customFormat="1" customHeight="1" s="85">
      <c r="A2" s="82" t="n"/>
      <c r="B2" s="86" t="inlineStr">
        <is>
          <t>WORK IN PROGRESS (WIP) SCHEDULE</t>
        </is>
      </c>
      <c r="O2" s="84" t="n"/>
      <c r="P2" s="87" t="n"/>
      <c r="Q2" s="87" t="n"/>
      <c r="R2" s="87" t="n"/>
      <c r="S2" s="87" t="n"/>
      <c r="T2" s="87" t="n"/>
      <c r="U2" s="87" t="n"/>
      <c r="V2" s="87" t="n"/>
      <c r="W2" s="87" t="n"/>
      <c r="X2" s="87" t="n"/>
      <c r="Y2" s="87" t="n"/>
      <c r="Z2" s="87" t="n"/>
      <c r="AA2" s="87" t="n"/>
      <c r="AB2" s="87" t="n"/>
      <c r="AC2" s="87" t="n"/>
      <c r="AD2" s="87" t="n"/>
      <c r="AE2" s="87" t="n"/>
      <c r="AF2" s="87" t="n"/>
      <c r="AG2" s="87" t="n"/>
      <c r="AH2" s="87" t="n"/>
      <c r="AI2" s="87" t="n"/>
      <c r="AJ2" s="87" t="n"/>
      <c r="AK2" s="87" t="n"/>
      <c r="AL2" s="87" t="n"/>
      <c r="AM2" s="87" t="n"/>
      <c r="AN2" s="87" t="n"/>
      <c r="AO2" s="87" t="n"/>
      <c r="AP2" s="87" t="n"/>
      <c r="AQ2" s="87" t="n"/>
      <c r="AR2" s="87" t="n"/>
      <c r="AS2" s="87" t="n"/>
      <c r="AT2" s="87" t="n"/>
      <c r="AU2" s="87" t="n"/>
      <c r="AV2" s="87" t="n"/>
      <c r="AW2" s="87" t="n"/>
      <c r="AX2" s="87" t="n"/>
      <c r="AY2" s="87" t="n"/>
      <c r="AZ2" s="87" t="n"/>
      <c r="BA2" s="87" t="n"/>
      <c r="BB2" s="87" t="n"/>
      <c r="BC2" s="87" t="n"/>
      <c r="BD2" s="87" t="n"/>
    </row>
    <row r="3" ht="19.5" customHeight="1" s="88">
      <c r="A3" s="89" t="n"/>
      <c r="B3" s="90" t="inlineStr">
        <is>
          <t>Grit Insurance Group  |  gritinsurance.com  |  (801) 505-5500  |  Surety@gritinsurance.com</t>
        </is>
      </c>
      <c r="O3" s="84" t="n"/>
    </row>
    <row r="4" ht="21.75" customHeight="1" s="88">
      <c r="A4" s="84" t="n"/>
      <c r="B4" s="91" t="inlineStr">
        <is>
          <t>Company Name:</t>
        </is>
      </c>
      <c r="C4" s="92" t="n"/>
      <c r="D4" s="93" t="n"/>
      <c r="E4" s="93" t="n"/>
      <c r="F4" s="93" t="n"/>
      <c r="G4" s="93" t="n"/>
      <c r="H4" s="93" t="n"/>
      <c r="I4" s="94" t="n"/>
      <c r="J4" s="94" t="n"/>
      <c r="K4" s="95" t="inlineStr">
        <is>
          <t>As of Date:</t>
        </is>
      </c>
      <c r="L4" s="96" t="n"/>
      <c r="M4" s="93" t="n"/>
      <c r="N4" s="93" t="n"/>
      <c r="O4" s="84" t="n"/>
    </row>
    <row r="5" ht="19.5" customHeight="1" s="88">
      <c r="A5" s="84" t="n"/>
      <c r="B5" s="97" t="inlineStr">
        <is>
          <t>Prepared By:</t>
        </is>
      </c>
      <c r="C5" s="98" t="n"/>
      <c r="D5" s="93" t="n"/>
      <c r="E5" s="93" t="n"/>
      <c r="F5" s="93" t="n"/>
      <c r="G5" s="99" t="n"/>
      <c r="H5" s="100" t="inlineStr">
        <is>
          <t>Fiscal Year End:</t>
        </is>
      </c>
      <c r="I5" s="101" t="n"/>
      <c r="J5" s="93" t="n"/>
      <c r="K5" s="99" t="n"/>
      <c r="L5" s="99" t="n"/>
      <c r="M5" s="99" t="n"/>
      <c r="N5" s="99" t="n"/>
      <c r="O5" s="84" t="n"/>
    </row>
    <row r="6" ht="3.75" customHeight="1" s="88">
      <c r="A6" s="84" t="n"/>
      <c r="B6" s="84" t="n"/>
      <c r="C6" s="102" t="n"/>
      <c r="D6" s="102" t="n"/>
      <c r="E6" s="102" t="n"/>
      <c r="F6" s="102" t="n"/>
      <c r="G6" s="102" t="n"/>
      <c r="H6" s="102" t="n"/>
      <c r="I6" s="102" t="n"/>
      <c r="J6" s="102" t="n"/>
      <c r="K6" s="102" t="n"/>
      <c r="L6" s="102" t="n"/>
      <c r="M6" s="102" t="n"/>
      <c r="N6" s="102" t="n"/>
      <c r="O6" s="84" t="n"/>
    </row>
    <row r="7" ht="12.75" customFormat="1" customHeight="1" s="103">
      <c r="A7" s="104" t="n"/>
      <c r="B7" s="105" t="n"/>
      <c r="C7" s="106" t="n"/>
      <c r="D7" s="106" t="n"/>
      <c r="E7" s="106" t="inlineStr">
        <is>
          <t>Costs</t>
        </is>
      </c>
      <c r="F7" s="106" t="inlineStr">
        <is>
          <t>Est. Cost</t>
        </is>
      </c>
      <c r="G7" s="106" t="inlineStr">
        <is>
          <t xml:space="preserve">Est. Total </t>
        </is>
      </c>
      <c r="H7" s="106" t="inlineStr">
        <is>
          <t>%</t>
        </is>
      </c>
      <c r="I7" s="106" t="inlineStr">
        <is>
          <t>Est. Gross</t>
        </is>
      </c>
      <c r="J7" s="105" t="n"/>
      <c r="K7" s="106" t="inlineStr">
        <is>
          <t>Est. Profit</t>
        </is>
      </c>
      <c r="L7" s="106" t="inlineStr">
        <is>
          <t>Billing Over</t>
        </is>
      </c>
      <c r="M7" s="106" t="inlineStr">
        <is>
          <t>C&amp;E &gt; B</t>
        </is>
      </c>
      <c r="N7" s="106" t="inlineStr">
        <is>
          <t>B &gt; C&amp;E</t>
        </is>
      </c>
      <c r="O7" s="104" t="n"/>
      <c r="P7" s="107" t="n"/>
      <c r="Q7" s="107" t="n"/>
      <c r="R7" s="107" t="n"/>
      <c r="S7" s="107" t="n"/>
      <c r="T7" s="107" t="n"/>
      <c r="U7" s="107" t="n"/>
      <c r="V7" s="107" t="n"/>
      <c r="W7" s="107" t="n"/>
      <c r="X7" s="107" t="n"/>
      <c r="Y7" s="107" t="n"/>
      <c r="Z7" s="107" t="n"/>
      <c r="AA7" s="107" t="n"/>
      <c r="AB7" s="107" t="n"/>
      <c r="AC7" s="107" t="n"/>
      <c r="AD7" s="107" t="n"/>
      <c r="AE7" s="107" t="n"/>
      <c r="AF7" s="107" t="n"/>
      <c r="AG7" s="107" t="n"/>
      <c r="AH7" s="107" t="n"/>
      <c r="AI7" s="107" t="n"/>
      <c r="AJ7" s="107" t="n"/>
      <c r="AK7" s="107" t="n"/>
      <c r="AL7" s="107" t="n"/>
      <c r="AM7" s="107" t="n"/>
      <c r="AN7" s="107" t="n"/>
      <c r="AO7" s="107" t="n"/>
      <c r="AP7" s="107" t="n"/>
      <c r="AQ7" s="107" t="n"/>
      <c r="AR7" s="107" t="n"/>
      <c r="AS7" s="107" t="n"/>
      <c r="AT7" s="107" t="n"/>
      <c r="AU7" s="107" t="n"/>
      <c r="AV7" s="107" t="n"/>
      <c r="AW7" s="107" t="n"/>
      <c r="AX7" s="107" t="n"/>
      <c r="AY7" s="107" t="n"/>
      <c r="AZ7" s="107" t="n"/>
      <c r="BA7" s="107" t="n"/>
      <c r="BB7" s="107" t="n"/>
      <c r="BC7" s="107" t="n"/>
      <c r="BD7" s="107" t="n"/>
    </row>
    <row r="8" ht="13.5" customFormat="1" customHeight="1" s="103">
      <c r="A8" s="104" t="n"/>
      <c r="B8" s="105" t="inlineStr">
        <is>
          <t>Job Name</t>
        </is>
      </c>
      <c r="C8" s="106" t="inlineStr">
        <is>
          <t>Contract Price</t>
        </is>
      </c>
      <c r="D8" s="106" t="inlineStr">
        <is>
          <t>Billed to Date</t>
        </is>
      </c>
      <c r="E8" s="106" t="inlineStr">
        <is>
          <t>To Date</t>
        </is>
      </c>
      <c r="F8" s="106" t="inlineStr">
        <is>
          <t>to Complete</t>
        </is>
      </c>
      <c r="G8" s="106" t="inlineStr">
        <is>
          <t>Cost of Job</t>
        </is>
      </c>
      <c r="H8" s="106" t="inlineStr">
        <is>
          <t>Complete</t>
        </is>
      </c>
      <c r="I8" s="106" t="inlineStr">
        <is>
          <t>Profit (Loss)</t>
        </is>
      </c>
      <c r="J8" s="106" t="inlineStr">
        <is>
          <t>GPM</t>
        </is>
      </c>
      <c r="K8" s="106" t="inlineStr">
        <is>
          <t>Earned to Date</t>
        </is>
      </c>
      <c r="L8" s="106" t="inlineStr">
        <is>
          <t>(Under) Costs</t>
        </is>
      </c>
      <c r="M8" s="106" t="inlineStr">
        <is>
          <t>Underbilled</t>
        </is>
      </c>
      <c r="N8" s="106" t="inlineStr">
        <is>
          <t>Overbilled</t>
        </is>
      </c>
      <c r="O8" s="104" t="n"/>
      <c r="P8" s="107" t="n"/>
      <c r="Q8" s="107" t="n"/>
      <c r="R8" s="107" t="n"/>
      <c r="S8" s="107" t="n"/>
      <c r="T8" s="107" t="n"/>
      <c r="U8" s="107" t="n"/>
      <c r="V8" s="107" t="n"/>
      <c r="W8" s="107" t="n"/>
      <c r="X8" s="107" t="n"/>
      <c r="Y8" s="107" t="n"/>
      <c r="Z8" s="107" t="n"/>
      <c r="AA8" s="107" t="n"/>
      <c r="AB8" s="107" t="n"/>
      <c r="AC8" s="107" t="n"/>
      <c r="AD8" s="107" t="n"/>
      <c r="AE8" s="107" t="n"/>
      <c r="AF8" s="107" t="n"/>
      <c r="AG8" s="107" t="n"/>
      <c r="AH8" s="107" t="n"/>
      <c r="AI8" s="107" t="n"/>
      <c r="AJ8" s="107" t="n"/>
      <c r="AK8" s="107" t="n"/>
      <c r="AL8" s="107" t="n"/>
      <c r="AM8" s="107" t="n"/>
      <c r="AN8" s="107" t="n"/>
      <c r="AO8" s="107" t="n"/>
      <c r="AP8" s="107" t="n"/>
      <c r="AQ8" s="107" t="n"/>
      <c r="AR8" s="107" t="n"/>
      <c r="AS8" s="107" t="n"/>
      <c r="AT8" s="107" t="n"/>
      <c r="AU8" s="107" t="n"/>
      <c r="AV8" s="107" t="n"/>
      <c r="AW8" s="107" t="n"/>
      <c r="AX8" s="107" t="n"/>
      <c r="AY8" s="107" t="n"/>
      <c r="AZ8" s="107" t="n"/>
      <c r="BA8" s="107" t="n"/>
      <c r="BB8" s="107" t="n"/>
      <c r="BC8" s="107" t="n"/>
      <c r="BD8" s="107" t="n"/>
    </row>
    <row r="9" ht="12.75" customHeight="1" s="88">
      <c r="B9" s="108" t="n"/>
      <c r="C9" s="109" t="n"/>
      <c r="D9" s="109" t="n"/>
      <c r="E9" s="109" t="n"/>
      <c r="F9" s="109" t="n"/>
      <c r="G9" s="110">
        <f>E9+F9</f>
        <v/>
      </c>
      <c r="H9" s="111">
        <f>IF(G9=0,0,(E9/G9)*100)</f>
        <v/>
      </c>
      <c r="I9" s="110">
        <f>C9-G9</f>
        <v/>
      </c>
      <c r="J9" s="111">
        <f>IFERROR((I9/C9)*100,"")</f>
        <v/>
      </c>
      <c r="K9" s="110">
        <f>IF(I9&lt;0,I9,(H9/100)*I9)</f>
        <v/>
      </c>
      <c r="L9" s="110">
        <f>D9-E9</f>
        <v/>
      </c>
      <c r="M9" s="110">
        <f>IF((E9+K9)&gt;D9,(E9+K9)-D9,0)</f>
        <v/>
      </c>
      <c r="N9" s="110">
        <f>IF(D9&gt;(E9+K9),D9-(E9+K9),0)</f>
        <v/>
      </c>
    </row>
    <row r="10" ht="12.75" customHeight="1" s="88">
      <c r="B10" s="108" t="n"/>
      <c r="C10" s="109" t="n"/>
      <c r="D10" s="109" t="n"/>
      <c r="E10" s="109" t="n"/>
      <c r="F10" s="109" t="n"/>
      <c r="G10" s="110">
        <f>E10+F10</f>
        <v/>
      </c>
      <c r="H10" s="111">
        <f>IF(G10=0,0,(E10/G10)*100)</f>
        <v/>
      </c>
      <c r="I10" s="110">
        <f>C10-G10</f>
        <v/>
      </c>
      <c r="J10" s="111">
        <f>IFERROR((I10/C10)*100,"")</f>
        <v/>
      </c>
      <c r="K10" s="110">
        <f>IF(I10&lt;0,I10,(H10/100)*I10)</f>
        <v/>
      </c>
      <c r="L10" s="110">
        <f>D10-E10</f>
        <v/>
      </c>
      <c r="M10" s="110">
        <f>IF((E10+K10)&gt;D10,(E10+K10)-D10,0)</f>
        <v/>
      </c>
      <c r="N10" s="110">
        <f>IF(D10&gt;(E10+K10),D10-(E10+K10),0)</f>
        <v/>
      </c>
    </row>
    <row r="11" ht="12.75" customHeight="1" s="88">
      <c r="B11" s="108" t="n"/>
      <c r="C11" s="109" t="n"/>
      <c r="D11" s="109" t="n"/>
      <c r="E11" s="109" t="n"/>
      <c r="F11" s="109" t="n"/>
      <c r="G11" s="110">
        <f>E11+F11</f>
        <v/>
      </c>
      <c r="H11" s="111">
        <f>IF(G11=0,0,(E11/G11)*100)</f>
        <v/>
      </c>
      <c r="I11" s="110">
        <f>C11-G11</f>
        <v/>
      </c>
      <c r="J11" s="111">
        <f>IFERROR((I11/C11)*100,"")</f>
        <v/>
      </c>
      <c r="K11" s="110">
        <f>IF(I11&lt;0,I11,(H11/100)*I11)</f>
        <v/>
      </c>
      <c r="L11" s="110">
        <f>D11-E11</f>
        <v/>
      </c>
      <c r="M11" s="110">
        <f>IF((E11+K11)&gt;D11,(E11+K11)-D11,0)</f>
        <v/>
      </c>
      <c r="N11" s="110">
        <f>IF(D11&gt;(E11+K11),D11-(E11+K11),0)</f>
        <v/>
      </c>
    </row>
    <row r="12" ht="12.75" customHeight="1" s="88">
      <c r="B12" s="108" t="n"/>
      <c r="C12" s="109" t="n"/>
      <c r="D12" s="109" t="n"/>
      <c r="E12" s="109" t="n"/>
      <c r="F12" s="109" t="n"/>
      <c r="G12" s="110">
        <f>E12+F12</f>
        <v/>
      </c>
      <c r="H12" s="111">
        <f>IF(G12=0,0,(E12/G12)*100)</f>
        <v/>
      </c>
      <c r="I12" s="110">
        <f>C12-G12</f>
        <v/>
      </c>
      <c r="J12" s="111">
        <f>IFERROR((I12/C12)*100,"")</f>
        <v/>
      </c>
      <c r="K12" s="110">
        <f>IF(I12&lt;0,I12,(H12/100)*I12)</f>
        <v/>
      </c>
      <c r="L12" s="110">
        <f>D12-E12</f>
        <v/>
      </c>
      <c r="M12" s="110">
        <f>IF((E12+K12)&gt;D12,(E12+K12)-D12,0)</f>
        <v/>
      </c>
      <c r="N12" s="110">
        <f>IF(D12&gt;(E12+K12),D12-(E12+K12),0)</f>
        <v/>
      </c>
    </row>
    <row r="13" ht="12.75" customHeight="1" s="88">
      <c r="B13" s="108" t="n"/>
      <c r="C13" s="109" t="n"/>
      <c r="D13" s="109" t="n"/>
      <c r="E13" s="109" t="n"/>
      <c r="F13" s="109" t="n"/>
      <c r="G13" s="110">
        <f>E13+F13</f>
        <v/>
      </c>
      <c r="H13" s="111">
        <f>IF(G13=0,0,(E13/G13)*100)</f>
        <v/>
      </c>
      <c r="I13" s="110">
        <f>C13-G13</f>
        <v/>
      </c>
      <c r="J13" s="111">
        <f>IFERROR((I13/C13)*100,"")</f>
        <v/>
      </c>
      <c r="K13" s="110">
        <f>IF(I13&lt;0,I13,(H13/100)*I13)</f>
        <v/>
      </c>
      <c r="L13" s="110">
        <f>D13-E13</f>
        <v/>
      </c>
      <c r="M13" s="110">
        <f>IF((E13+K13)&gt;D13,(E13+K13)-D13,0)</f>
        <v/>
      </c>
      <c r="N13" s="110">
        <f>IF(D13&gt;(E13+K13),D13-(E13+K13),0)</f>
        <v/>
      </c>
    </row>
    <row r="14" ht="12.75" customHeight="1" s="88">
      <c r="B14" s="108" t="n"/>
      <c r="C14" s="109" t="n"/>
      <c r="D14" s="109" t="n"/>
      <c r="E14" s="109" t="n"/>
      <c r="F14" s="109" t="n"/>
      <c r="G14" s="110">
        <f>E14+F14</f>
        <v/>
      </c>
      <c r="H14" s="111">
        <f>IF(G14=0,0,(E14/G14)*100)</f>
        <v/>
      </c>
      <c r="I14" s="110">
        <f>C14-G14</f>
        <v/>
      </c>
      <c r="J14" s="111">
        <f>IFERROR((I14/C14)*100,"")</f>
        <v/>
      </c>
      <c r="K14" s="110">
        <f>IF(I14&lt;0,I14,(H14/100)*I14)</f>
        <v/>
      </c>
      <c r="L14" s="110">
        <f>D14-E14</f>
        <v/>
      </c>
      <c r="M14" s="110">
        <f>IF((E14+K14)&gt;D14,(E14+K14)-D14,0)</f>
        <v/>
      </c>
      <c r="N14" s="110">
        <f>IF(D14&gt;(E14+K14),D14-(E14+K14),0)</f>
        <v/>
      </c>
    </row>
    <row r="15" ht="12.75" customHeight="1" s="88">
      <c r="B15" s="108" t="n"/>
      <c r="C15" s="109" t="n"/>
      <c r="D15" s="109" t="n"/>
      <c r="E15" s="109" t="n"/>
      <c r="F15" s="109" t="n"/>
      <c r="G15" s="110">
        <f>E15+F15</f>
        <v/>
      </c>
      <c r="H15" s="111">
        <f>IF(G15=0,0,(E15/G15)*100)</f>
        <v/>
      </c>
      <c r="I15" s="110">
        <f>C15-G15</f>
        <v/>
      </c>
      <c r="J15" s="111">
        <f>IFERROR((I15/C15)*100,"")</f>
        <v/>
      </c>
      <c r="K15" s="110">
        <f>IF(I15&lt;0,I15,(H15/100)*I15)</f>
        <v/>
      </c>
      <c r="L15" s="110">
        <f>D15-E15</f>
        <v/>
      </c>
      <c r="M15" s="110">
        <f>IF((E15+K15)&gt;D15,(E15+K15)-D15,0)</f>
        <v/>
      </c>
      <c r="N15" s="110">
        <f>IF(D15&gt;(E15+K15),D15-(E15+K15),0)</f>
        <v/>
      </c>
    </row>
    <row r="16" ht="12.75" customFormat="1" customHeight="1" s="79">
      <c r="A16" s="78" t="n"/>
      <c r="B16" s="112" t="n"/>
      <c r="C16" s="109" t="n"/>
      <c r="D16" s="109" t="n"/>
      <c r="E16" s="109" t="n"/>
      <c r="F16" s="109" t="n"/>
      <c r="G16" s="110" t="n"/>
      <c r="H16" s="110" t="n"/>
      <c r="I16" s="110" t="n"/>
      <c r="J16" s="111" t="n"/>
      <c r="K16" s="110" t="n"/>
      <c r="L16" s="110" t="n"/>
      <c r="M16" s="110" t="n"/>
      <c r="N16" s="110" t="n"/>
      <c r="O16" s="78" t="n"/>
      <c r="P16" s="81" t="n"/>
      <c r="Q16" s="81" t="n"/>
      <c r="R16" s="81" t="n"/>
      <c r="S16" s="81" t="n"/>
      <c r="T16" s="81" t="n"/>
      <c r="U16" s="81" t="n"/>
      <c r="V16" s="81" t="n"/>
      <c r="W16" s="81" t="n"/>
      <c r="X16" s="81" t="n"/>
      <c r="Y16" s="81" t="n"/>
      <c r="Z16" s="81" t="n"/>
      <c r="AA16" s="81" t="n"/>
      <c r="AB16" s="81" t="n"/>
      <c r="AC16" s="81" t="n"/>
      <c r="AD16" s="81" t="n"/>
      <c r="AE16" s="81" t="n"/>
      <c r="AF16" s="81" t="n"/>
      <c r="AG16" s="81" t="n"/>
      <c r="AH16" s="81" t="n"/>
      <c r="AI16" s="81" t="n"/>
      <c r="AJ16" s="81" t="n"/>
      <c r="AK16" s="81" t="n"/>
      <c r="AL16" s="81" t="n"/>
      <c r="AM16" s="81" t="n"/>
      <c r="AN16" s="81" t="n"/>
      <c r="AO16" s="81" t="n"/>
      <c r="AP16" s="81" t="n"/>
      <c r="AQ16" s="81" t="n"/>
      <c r="AR16" s="81" t="n"/>
      <c r="AS16" s="81" t="n"/>
      <c r="AT16" s="81" t="n"/>
      <c r="AU16" s="81" t="n"/>
      <c r="AV16" s="81" t="n"/>
      <c r="AW16" s="81" t="n"/>
      <c r="AX16" s="81" t="n"/>
      <c r="AY16" s="81" t="n"/>
      <c r="AZ16" s="81" t="n"/>
      <c r="BA16" s="81" t="n"/>
      <c r="BB16" s="81" t="n"/>
      <c r="BC16" s="81" t="n"/>
      <c r="BD16" s="81" t="n"/>
    </row>
    <row r="17" ht="12.75" customFormat="1" customHeight="1" s="113">
      <c r="A17" s="114" t="n"/>
      <c r="B17" s="115" t="inlineStr">
        <is>
          <t>Totals</t>
        </is>
      </c>
      <c r="C17" s="116">
        <f>SUM(C9:C16)</f>
        <v/>
      </c>
      <c r="D17" s="116">
        <f>SUM(D9:D16)</f>
        <v/>
      </c>
      <c r="E17" s="116">
        <f>SUM(E9:E16)</f>
        <v/>
      </c>
      <c r="F17" s="116">
        <f>SUM(F9:F16)</f>
        <v/>
      </c>
      <c r="G17" s="116">
        <f>SUM(G9:G16)</f>
        <v/>
      </c>
      <c r="H17" s="116" t="n"/>
      <c r="I17" s="116">
        <f>SUM(I9:I16)</f>
        <v/>
      </c>
      <c r="J17" s="117">
        <f>IFERROR((I17/C17)*100,"")</f>
        <v/>
      </c>
      <c r="K17" s="116">
        <f>SUM(K9:K16)</f>
        <v/>
      </c>
      <c r="L17" s="116">
        <f>SUM(L9:L16)</f>
        <v/>
      </c>
      <c r="M17" s="116">
        <f>SUM(M9:M16)</f>
        <v/>
      </c>
      <c r="N17" s="116">
        <f>SUM(N9:N16)</f>
        <v/>
      </c>
      <c r="O17" s="114" t="n"/>
      <c r="P17" s="118" t="n"/>
      <c r="Q17" s="118" t="n"/>
      <c r="R17" s="118" t="n"/>
      <c r="S17" s="118" t="n"/>
      <c r="T17" s="118" t="n"/>
      <c r="U17" s="118" t="n"/>
      <c r="V17" s="118" t="n"/>
      <c r="W17" s="118" t="n"/>
      <c r="X17" s="118" t="n"/>
      <c r="Y17" s="118" t="n"/>
      <c r="Z17" s="118" t="n"/>
      <c r="AA17" s="118" t="n"/>
      <c r="AB17" s="118" t="n"/>
      <c r="AC17" s="118" t="n"/>
      <c r="AD17" s="118" t="n"/>
      <c r="AE17" s="118" t="n"/>
      <c r="AF17" s="118" t="n"/>
      <c r="AG17" s="118" t="n"/>
      <c r="AH17" s="118" t="n"/>
      <c r="AI17" s="118" t="n"/>
      <c r="AJ17" s="118" t="n"/>
      <c r="AK17" s="118" t="n"/>
      <c r="AL17" s="118" t="n"/>
      <c r="AM17" s="118" t="n"/>
      <c r="AN17" s="118" t="n"/>
      <c r="AO17" s="118" t="n"/>
      <c r="AP17" s="118" t="n"/>
      <c r="AQ17" s="118" t="n"/>
      <c r="AR17" s="118" t="n"/>
      <c r="AS17" s="118" t="n"/>
      <c r="AT17" s="118" t="n"/>
      <c r="AU17" s="118" t="n"/>
      <c r="AV17" s="118" t="n"/>
      <c r="AW17" s="118" t="n"/>
      <c r="AX17" s="118" t="n"/>
      <c r="AY17" s="118" t="n"/>
      <c r="AZ17" s="118" t="n"/>
      <c r="BA17" s="118" t="n"/>
      <c r="BB17" s="118" t="n"/>
      <c r="BC17" s="118" t="n"/>
      <c r="BD17" s="118" t="n"/>
    </row>
    <row r="18" ht="12.75" customHeight="1" s="88">
      <c r="B18" s="119" t="n"/>
      <c r="C18" s="120" t="n"/>
      <c r="D18" s="120" t="n"/>
      <c r="E18" s="120" t="n"/>
      <c r="F18" s="120" t="n"/>
    </row>
    <row r="19" ht="12.75" customHeight="1" s="88">
      <c r="B19" s="121" t="n"/>
      <c r="C19" s="122" t="n"/>
      <c r="D19" s="122" t="n"/>
      <c r="E19" s="122" t="n"/>
      <c r="F19" s="122" t="n"/>
      <c r="G19" s="123" t="n"/>
      <c r="H19" s="123" t="n"/>
      <c r="I19" s="123" t="n"/>
      <c r="J19" s="123" t="n"/>
      <c r="K19" s="123" t="n"/>
      <c r="L19" s="123" t="n"/>
      <c r="M19" s="123" t="n"/>
      <c r="N19" s="123" t="n"/>
    </row>
    <row r="20" ht="12.75" customHeight="1" s="88">
      <c r="C20" s="120" t="n"/>
      <c r="D20" s="124" t="n"/>
      <c r="E20" s="125" t="inlineStr">
        <is>
          <t>Gross</t>
        </is>
      </c>
      <c r="F20" s="125" t="inlineStr">
        <is>
          <t>Remaining</t>
        </is>
      </c>
      <c r="G20" s="125" t="inlineStr">
        <is>
          <t xml:space="preserve">Remaining </t>
        </is>
      </c>
      <c r="H20" s="124" t="n"/>
      <c r="I20" s="125" t="inlineStr">
        <is>
          <t>Times G&amp;A</t>
        </is>
      </c>
      <c r="J20" s="124" t="n"/>
      <c r="K20" s="124" t="n"/>
      <c r="L20" s="126" t="n"/>
      <c r="M20" s="120" t="n"/>
    </row>
    <row r="21" ht="18.75" customHeight="1" s="88">
      <c r="B21" s="127" t="inlineStr">
        <is>
          <t>WIP Summary</t>
        </is>
      </c>
      <c r="C21" s="128" t="n"/>
      <c r="D21" s="129" t="inlineStr">
        <is>
          <t xml:space="preserve">W O H </t>
        </is>
      </c>
      <c r="E21" s="129" t="inlineStr">
        <is>
          <t>Margin</t>
        </is>
      </c>
      <c r="F21" s="129" t="inlineStr">
        <is>
          <t>Profit ($)</t>
        </is>
      </c>
      <c r="G21" s="129" t="inlineStr">
        <is>
          <t>Margin</t>
        </is>
      </c>
      <c r="H21" s="129" t="n"/>
      <c r="I21" s="129" t="inlineStr">
        <is>
          <t>Covered</t>
        </is>
      </c>
      <c r="J21" s="129" t="n"/>
      <c r="K21" s="129" t="n"/>
      <c r="L21" s="130" t="n"/>
      <c r="M21" s="131" t="n"/>
      <c r="N21" s="131" t="n"/>
    </row>
    <row r="22" ht="19.5" customHeight="1" s="88">
      <c r="B22" s="132" t="n"/>
      <c r="C22" s="120" t="n"/>
      <c r="D22" s="133" t="inlineStr">
        <is>
          <t>(000)</t>
        </is>
      </c>
      <c r="E22" s="134" t="inlineStr">
        <is>
          <t>%</t>
        </is>
      </c>
      <c r="F22" s="133" t="inlineStr">
        <is>
          <t>(000)</t>
        </is>
      </c>
      <c r="G22" s="134" t="inlineStr">
        <is>
          <t>%</t>
        </is>
      </c>
      <c r="H22" s="124" t="n"/>
      <c r="I22" s="135" t="n"/>
      <c r="J22" s="124" t="n"/>
      <c r="K22" s="124" t="n"/>
      <c r="L22" s="126" t="n"/>
    </row>
    <row r="23" ht="12.75" customHeight="1" s="88">
      <c r="B23" s="136" t="inlineStr">
        <is>
          <t>Enter FYE G&amp;A ($000)</t>
        </is>
      </c>
      <c r="C23" s="120" t="n"/>
      <c r="D23" s="120" t="n"/>
      <c r="E23" s="120" t="n"/>
      <c r="F23" s="120" t="n"/>
    </row>
    <row r="24" ht="12.75" customHeight="1" s="88">
      <c r="B24" s="137" t="n">
        <v>0</v>
      </c>
      <c r="C24" s="120" t="n"/>
      <c r="D24" s="138">
        <f>(F17/1000)+F24</f>
        <v/>
      </c>
      <c r="E24" s="139">
        <f>IFERROR(J17,"")</f>
        <v/>
      </c>
      <c r="F24" s="138">
        <f>(I17-K17)/1000</f>
        <v/>
      </c>
      <c r="G24" s="139">
        <f>IFERROR(F24/D24*100,"")</f>
        <v/>
      </c>
      <c r="I24" s="140">
        <f>IFERROR(F24/B24,"")</f>
        <v/>
      </c>
      <c r="K24" s="141" t="n"/>
    </row>
    <row r="25" ht="12.75" customHeight="1" s="88">
      <c r="C25" s="120" t="n"/>
      <c r="D25" s="120" t="n"/>
      <c r="E25" s="120" t="n"/>
      <c r="F25" s="120" t="n"/>
      <c r="G25" s="120" t="n"/>
    </row>
    <row r="26" ht="12.75" customHeight="1" s="88">
      <c r="C26" s="120" t="n"/>
      <c r="D26" s="120" t="n"/>
      <c r="E26" s="120" t="n"/>
      <c r="F26" s="120" t="n"/>
    </row>
    <row r="27" ht="12.75" customHeight="1" s="88">
      <c r="B27" s="121" t="n"/>
      <c r="C27" s="122" t="n"/>
      <c r="D27" s="122" t="n"/>
      <c r="E27" s="122" t="n"/>
      <c r="F27" s="122" t="n"/>
      <c r="G27" s="123" t="n"/>
      <c r="H27" s="123" t="n"/>
      <c r="I27" s="123" t="n"/>
      <c r="J27" s="123" t="n"/>
      <c r="K27" s="123" t="n"/>
      <c r="L27" s="123" t="n"/>
      <c r="M27" s="123" t="n"/>
      <c r="N27" s="123" t="n"/>
    </row>
    <row r="28" ht="18.75" customHeight="1" s="88">
      <c r="B28" s="127" t="inlineStr">
        <is>
          <t>Completed Contracts</t>
        </is>
      </c>
      <c r="C28" s="128" t="n"/>
      <c r="D28" s="128" t="n"/>
      <c r="E28" s="142" t="n"/>
      <c r="F28" s="128" t="n"/>
      <c r="G28" s="131" t="n"/>
      <c r="H28" s="131" t="n"/>
      <c r="I28" s="131" t="n"/>
      <c r="J28" s="131" t="n"/>
      <c r="K28" s="130" t="n"/>
      <c r="L28" s="131" t="n"/>
      <c r="M28" s="131" t="n"/>
      <c r="N28" s="142" t="n"/>
    </row>
    <row r="29" ht="17.25" customHeight="1" s="88">
      <c r="B29" s="143" t="inlineStr">
        <is>
          <t>Press "Control" key + "b" to add space for additional completed jobs</t>
        </is>
      </c>
      <c r="C29" s="120" t="n"/>
      <c r="D29" s="120" t="n"/>
      <c r="E29" s="120" t="n"/>
      <c r="F29" s="120" t="n"/>
      <c r="K29" s="126" t="n"/>
      <c r="N29" s="144" t="n"/>
    </row>
    <row r="30" ht="12.75" customHeight="1" s="88">
      <c r="B30" s="132" t="n"/>
      <c r="C30" s="120" t="n"/>
      <c r="D30" s="120" t="n"/>
      <c r="E30" s="120" t="n"/>
      <c r="F30" s="120" t="n"/>
      <c r="K30" s="126" t="n"/>
      <c r="N30" s="144" t="n"/>
    </row>
    <row r="31" ht="12.75" customHeight="1" s="88">
      <c r="B31" s="119" t="n"/>
      <c r="C31" s="145" t="n"/>
      <c r="D31" s="106" t="inlineStr">
        <is>
          <t>Total</t>
        </is>
      </c>
      <c r="E31" s="106" t="inlineStr">
        <is>
          <t>Gross</t>
        </is>
      </c>
      <c r="F31" s="146" t="n"/>
      <c r="G31" s="106" t="inlineStr">
        <is>
          <t xml:space="preserve">Original </t>
        </is>
      </c>
      <c r="H31" s="106" t="inlineStr">
        <is>
          <t xml:space="preserve">% </t>
        </is>
      </c>
      <c r="I31" s="106" t="inlineStr">
        <is>
          <t>$ Chg</t>
        </is>
      </c>
      <c r="K31" s="126" t="n"/>
      <c r="N31" s="147" t="n"/>
    </row>
    <row r="32" ht="13.5" customHeight="1" s="88">
      <c r="B32" s="105" t="inlineStr">
        <is>
          <t>Job Name</t>
        </is>
      </c>
      <c r="C32" s="106" t="inlineStr">
        <is>
          <t>Contract Price</t>
        </is>
      </c>
      <c r="D32" s="106" t="inlineStr">
        <is>
          <t>Costs</t>
        </is>
      </c>
      <c r="E32" s="106" t="inlineStr">
        <is>
          <t>Profit</t>
        </is>
      </c>
      <c r="F32" s="106" t="inlineStr">
        <is>
          <t>GPM</t>
        </is>
      </c>
      <c r="G32" s="106" t="inlineStr">
        <is>
          <t>Gross Profit</t>
        </is>
      </c>
      <c r="H32" s="106" t="inlineStr">
        <is>
          <t>Change</t>
        </is>
      </c>
      <c r="I32" s="106" t="inlineStr">
        <is>
          <t>Gross Profit</t>
        </is>
      </c>
    </row>
    <row r="33" ht="12.75" customHeight="1" s="88">
      <c r="B33" s="108" t="n"/>
      <c r="C33" s="109" t="n"/>
      <c r="D33" s="109" t="n"/>
      <c r="E33" s="110">
        <f>C33-D33</f>
        <v/>
      </c>
      <c r="F33" s="148">
        <f>IFERROR(IF(C33&lt;1,"",+E33/C33),"")</f>
        <v/>
      </c>
      <c r="G33" s="109" t="n"/>
      <c r="H33" s="149">
        <f>IFERROR(IF(G33="","",+E33/G33-1),"")</f>
        <v/>
      </c>
      <c r="I33" s="110">
        <f>IFERROR(IF(G33="","",+E33-G33),"")</f>
        <v/>
      </c>
    </row>
    <row r="34" ht="12.75" customHeight="1" s="88">
      <c r="B34" s="108" t="n"/>
      <c r="C34" s="109" t="n"/>
      <c r="D34" s="109" t="n"/>
      <c r="E34" s="110">
        <f>C34-D34</f>
        <v/>
      </c>
      <c r="F34" s="148">
        <f>IFERROR(IF(C34&lt;1,"",+E34/C34),"")</f>
        <v/>
      </c>
      <c r="G34" s="109" t="n"/>
      <c r="H34" s="149">
        <f>IFERROR(IF(G34="","",+E34/G34-1),"")</f>
        <v/>
      </c>
      <c r="I34" s="110">
        <f>IFERROR(IF(G34="","",+E34-G34),"")</f>
        <v/>
      </c>
    </row>
    <row r="35" ht="12.75" customHeight="1" s="88">
      <c r="B35" s="108" t="n"/>
      <c r="C35" s="109" t="n"/>
      <c r="D35" s="109" t="n"/>
      <c r="E35" s="110">
        <f>C35-D35</f>
        <v/>
      </c>
      <c r="F35" s="148">
        <f>IFERROR(IF(C35&lt;1,"",+E35/C35),"")</f>
        <v/>
      </c>
      <c r="G35" s="109" t="n"/>
      <c r="H35" s="149">
        <f>IFERROR(IF(G35="","",+E35/G35-1),"")</f>
        <v/>
      </c>
      <c r="I35" s="110">
        <f>IFERROR(IF(G35="","",+E35-G35),"")</f>
        <v/>
      </c>
    </row>
    <row r="36" ht="12.75" customHeight="1" s="88">
      <c r="B36" s="108" t="n"/>
      <c r="C36" s="109" t="n"/>
      <c r="D36" s="109" t="n"/>
      <c r="E36" s="110">
        <f>C36-D36</f>
        <v/>
      </c>
      <c r="F36" s="148">
        <f>IFERROR(IF(C36&lt;1,"",+E36/C36),"")</f>
        <v/>
      </c>
      <c r="G36" s="109" t="n"/>
      <c r="H36" s="149">
        <f>IFERROR(IF(G36="","",+E36/G36-1),"")</f>
        <v/>
      </c>
      <c r="I36" s="110">
        <f>IFERROR(IF(G36="","",+E36-G36),"")</f>
        <v/>
      </c>
    </row>
    <row r="37" ht="12.75" customHeight="1" s="88">
      <c r="B37" s="112" t="n"/>
      <c r="C37" s="109" t="n"/>
      <c r="D37" s="109" t="n"/>
      <c r="E37" s="110" t="n"/>
      <c r="F37" s="148" t="n"/>
      <c r="G37" s="109" t="n"/>
      <c r="H37" s="149" t="n"/>
      <c r="I37" s="110" t="n"/>
    </row>
    <row r="38" ht="13.5" customHeight="1" s="88">
      <c r="B38" s="115" t="inlineStr">
        <is>
          <t>Totals</t>
        </is>
      </c>
      <c r="C38" s="116">
        <f>SUM(C33:C37)</f>
        <v/>
      </c>
      <c r="D38" s="116">
        <f>SUM(D33:D37)</f>
        <v/>
      </c>
      <c r="E38" s="116">
        <f>SUM(E33:E37)</f>
        <v/>
      </c>
      <c r="F38" s="150">
        <f>IF(C38&lt;1,"",+E38/C38)</f>
        <v/>
      </c>
      <c r="G38" s="116">
        <f>SUM(G33:G37)</f>
        <v/>
      </c>
      <c r="H38" s="151">
        <f>IFERROR(IF(G38="","",+E38/G38-1),"")</f>
        <v/>
      </c>
      <c r="I38" s="116">
        <f>IF(G38="","",+E38-G38)</f>
        <v/>
      </c>
    </row>
    <row r="39" ht="13.5" customHeight="1" s="88">
      <c r="B39" s="119" t="n"/>
      <c r="C39" s="120" t="n"/>
      <c r="D39" s="120" t="n"/>
      <c r="E39" s="120" t="n"/>
      <c r="F39" s="120" t="n"/>
    </row>
    <row r="40" ht="12.75" customHeight="1" s="88">
      <c r="B40" s="152" t="inlineStr">
        <is>
          <t>Grit Insurance Group  |  gritinsurance.com  |  (801) 505-5500  |  Surety@gritinsurance.com</t>
        </is>
      </c>
      <c r="C40" s="120" t="n"/>
      <c r="D40" s="120" t="n"/>
      <c r="E40" s="120" t="n"/>
      <c r="F40" s="120" t="n"/>
    </row>
    <row r="41" ht="12.75" customHeight="1" s="88">
      <c r="B41" s="153" t="inlineStr">
        <is>
          <t>This template is provided for informational purposes. Consult your CPA and bond advisor for guidance specific to your situation.</t>
        </is>
      </c>
      <c r="C41" s="122" t="n"/>
      <c r="D41" s="122" t="n"/>
      <c r="E41" s="122" t="n"/>
      <c r="F41" s="122" t="n"/>
      <c r="G41" s="123" t="n"/>
      <c r="H41" s="123" t="n"/>
      <c r="I41" s="123" t="n"/>
      <c r="J41" s="123" t="n"/>
      <c r="K41" s="123" t="n"/>
      <c r="L41" s="123" t="n"/>
      <c r="M41" s="123" t="n"/>
      <c r="N41" s="123" t="n"/>
    </row>
    <row r="42" ht="12.75" customHeight="1" s="88">
      <c r="B42" s="121" t="n"/>
      <c r="C42" s="122" t="n"/>
      <c r="D42" s="122" t="n"/>
      <c r="E42" s="122" t="n"/>
      <c r="F42" s="122" t="n"/>
      <c r="G42" s="123" t="n"/>
      <c r="H42" s="123" t="n"/>
      <c r="I42" s="123" t="n"/>
      <c r="J42" s="123" t="n"/>
      <c r="K42" s="123" t="n"/>
      <c r="L42" s="123" t="n"/>
      <c r="M42" s="123" t="n"/>
      <c r="N42" s="123" t="n"/>
    </row>
    <row r="43" ht="12.75" customHeight="1" s="88">
      <c r="B43" s="121" t="n"/>
      <c r="C43" s="122" t="n"/>
      <c r="D43" s="122" t="n"/>
      <c r="E43" s="122" t="n"/>
      <c r="F43" s="122" t="n"/>
      <c r="G43" s="123" t="n"/>
      <c r="H43" s="123" t="n"/>
      <c r="I43" s="123" t="n"/>
      <c r="J43" s="123" t="n"/>
      <c r="K43" s="123" t="n"/>
      <c r="L43" s="123" t="n"/>
      <c r="M43" s="123" t="n"/>
      <c r="N43" s="123" t="n"/>
    </row>
    <row r="44" ht="12.75" customHeight="1" s="88">
      <c r="B44" s="121" t="n"/>
      <c r="C44" s="122" t="n"/>
      <c r="D44" s="122" t="n"/>
      <c r="E44" s="122" t="n"/>
      <c r="F44" s="122" t="n"/>
      <c r="G44" s="123" t="n"/>
      <c r="H44" s="123" t="n"/>
      <c r="I44" s="123" t="n"/>
      <c r="J44" s="123" t="n"/>
      <c r="K44" s="123" t="n"/>
      <c r="L44" s="123" t="n"/>
      <c r="M44" s="123" t="n"/>
      <c r="N44" s="123" t="n"/>
    </row>
    <row r="45" ht="12.75" customHeight="1" s="88">
      <c r="B45" s="121" t="n"/>
      <c r="C45" s="122" t="n"/>
      <c r="D45" s="122" t="n"/>
      <c r="E45" s="122" t="n"/>
      <c r="F45" s="122" t="n"/>
      <c r="G45" s="123" t="n"/>
      <c r="H45" s="123" t="n"/>
      <c r="I45" s="123" t="n"/>
      <c r="J45" s="123" t="n"/>
      <c r="K45" s="123" t="n"/>
      <c r="L45" s="123" t="n"/>
      <c r="M45" s="123" t="n"/>
      <c r="N45" s="123" t="n"/>
    </row>
    <row r="46" ht="12.75" customHeight="1" s="88">
      <c r="B46" s="121" t="n"/>
      <c r="C46" s="122" t="n"/>
      <c r="D46" s="122" t="n"/>
      <c r="E46" s="122" t="n"/>
      <c r="F46" s="122" t="n"/>
      <c r="G46" s="123" t="n"/>
      <c r="H46" s="123" t="n"/>
      <c r="I46" s="123" t="n"/>
      <c r="J46" s="123" t="n"/>
      <c r="K46" s="123" t="n"/>
      <c r="L46" s="123" t="n"/>
      <c r="M46" s="123" t="n"/>
      <c r="N46" s="123" t="n"/>
    </row>
    <row r="47" ht="12.75" customHeight="1" s="88">
      <c r="B47" s="121" t="n"/>
      <c r="C47" s="122" t="n"/>
      <c r="D47" s="122" t="n"/>
      <c r="E47" s="122" t="n"/>
      <c r="F47" s="122" t="n"/>
      <c r="G47" s="123" t="n"/>
      <c r="H47" s="123" t="n"/>
      <c r="I47" s="123" t="n"/>
      <c r="J47" s="123" t="n"/>
      <c r="K47" s="123" t="n"/>
      <c r="L47" s="123" t="n"/>
      <c r="M47" s="123" t="n"/>
      <c r="N47" s="123" t="n"/>
    </row>
    <row r="48" ht="12.75" customHeight="1" s="88">
      <c r="B48" s="121" t="n"/>
      <c r="C48" s="122" t="n"/>
      <c r="D48" s="122" t="n"/>
      <c r="E48" s="122" t="n"/>
      <c r="F48" s="122" t="n"/>
      <c r="G48" s="123" t="n"/>
      <c r="H48" s="123" t="n"/>
      <c r="I48" s="123" t="n"/>
      <c r="J48" s="123" t="n"/>
      <c r="K48" s="123" t="n"/>
      <c r="L48" s="123" t="n"/>
      <c r="M48" s="123" t="n"/>
      <c r="N48" s="123" t="n"/>
    </row>
    <row r="49" ht="12.75" customHeight="1" s="88">
      <c r="B49" s="121" t="n"/>
      <c r="C49" s="122" t="n"/>
      <c r="D49" s="122" t="n"/>
      <c r="E49" s="122" t="n"/>
      <c r="F49" s="122" t="n"/>
      <c r="G49" s="123" t="n"/>
      <c r="H49" s="123" t="n"/>
      <c r="I49" s="123" t="n"/>
      <c r="J49" s="123" t="n"/>
      <c r="K49" s="123" t="n"/>
      <c r="L49" s="123" t="n"/>
      <c r="M49" s="123" t="n"/>
      <c r="N49" s="123" t="n"/>
    </row>
    <row r="50" ht="12.75" customHeight="1" s="88">
      <c r="B50" s="121" t="n"/>
      <c r="C50" s="122" t="n"/>
      <c r="D50" s="122" t="n"/>
      <c r="E50" s="122" t="n"/>
      <c r="F50" s="122" t="n"/>
      <c r="G50" s="123" t="n"/>
      <c r="H50" s="123" t="n"/>
      <c r="I50" s="123" t="n"/>
      <c r="J50" s="123" t="n"/>
      <c r="K50" s="123" t="n"/>
      <c r="L50" s="123" t="n"/>
      <c r="M50" s="123" t="n"/>
      <c r="N50" s="123" t="n"/>
    </row>
    <row r="51" ht="12.75" customHeight="1" s="88">
      <c r="B51" s="121" t="n"/>
      <c r="C51" s="122" t="n"/>
      <c r="D51" s="122" t="n"/>
      <c r="E51" s="122" t="n"/>
      <c r="F51" s="122" t="n"/>
      <c r="G51" s="123" t="n"/>
      <c r="H51" s="123" t="n"/>
      <c r="I51" s="123" t="n"/>
      <c r="J51" s="123" t="n"/>
      <c r="K51" s="123" t="n"/>
      <c r="L51" s="123" t="n"/>
      <c r="M51" s="123" t="n"/>
      <c r="N51" s="123" t="n"/>
    </row>
    <row r="52" ht="12.75" customHeight="1" s="88">
      <c r="B52" s="121" t="n"/>
      <c r="C52" s="122" t="n"/>
      <c r="D52" s="122" t="n"/>
      <c r="E52" s="122" t="n"/>
      <c r="F52" s="122" t="n"/>
      <c r="G52" s="123" t="n"/>
      <c r="H52" s="123" t="n"/>
      <c r="I52" s="123" t="n"/>
      <c r="J52" s="123" t="n"/>
      <c r="K52" s="123" t="n"/>
      <c r="L52" s="123" t="n"/>
      <c r="M52" s="123" t="n"/>
      <c r="N52" s="123" t="n"/>
    </row>
    <row r="53" ht="12.75" customHeight="1" s="88">
      <c r="B53" s="121" t="n"/>
      <c r="C53" s="122" t="n"/>
      <c r="D53" s="122" t="n"/>
      <c r="E53" s="122" t="n"/>
      <c r="F53" s="122" t="n"/>
      <c r="G53" s="123" t="n"/>
      <c r="H53" s="123" t="n"/>
      <c r="I53" s="123" t="n"/>
      <c r="J53" s="123" t="n"/>
      <c r="K53" s="123" t="n"/>
      <c r="L53" s="123" t="n"/>
      <c r="M53" s="123" t="n"/>
      <c r="N53" s="123" t="n"/>
    </row>
    <row r="54" ht="12.75" customHeight="1" s="88">
      <c r="B54" s="121" t="n"/>
      <c r="C54" s="122" t="n"/>
      <c r="D54" s="122" t="n"/>
      <c r="E54" s="122" t="n"/>
      <c r="F54" s="122" t="n"/>
      <c r="G54" s="123" t="n"/>
      <c r="H54" s="123" t="n"/>
      <c r="I54" s="123" t="n"/>
      <c r="J54" s="123" t="n"/>
      <c r="K54" s="123" t="n"/>
      <c r="L54" s="123" t="n"/>
      <c r="M54" s="123" t="n"/>
      <c r="N54" s="123" t="n"/>
    </row>
    <row r="55" ht="12.75" customHeight="1" s="88">
      <c r="B55" s="121" t="n"/>
      <c r="C55" s="122" t="n"/>
      <c r="D55" s="122" t="n"/>
      <c r="E55" s="122" t="n"/>
      <c r="F55" s="122" t="n"/>
      <c r="G55" s="123" t="n"/>
      <c r="H55" s="123" t="n"/>
      <c r="I55" s="123" t="n"/>
      <c r="J55" s="123" t="n"/>
      <c r="K55" s="123" t="n"/>
      <c r="L55" s="123" t="n"/>
      <c r="M55" s="123" t="n"/>
      <c r="N55" s="123" t="n"/>
    </row>
    <row r="56" ht="12.75" customHeight="1" s="88">
      <c r="B56" s="121" t="n"/>
      <c r="C56" s="122" t="n"/>
      <c r="D56" s="122" t="n"/>
      <c r="E56" s="122" t="n"/>
      <c r="F56" s="122" t="n"/>
      <c r="G56" s="123" t="n"/>
      <c r="H56" s="123" t="n"/>
      <c r="I56" s="123" t="n"/>
      <c r="J56" s="123" t="n"/>
      <c r="K56" s="123" t="n"/>
      <c r="L56" s="123" t="n"/>
      <c r="M56" s="123" t="n"/>
      <c r="N56" s="123" t="n"/>
    </row>
    <row r="57" ht="12.75" customHeight="1" s="88">
      <c r="B57" s="121" t="n"/>
      <c r="C57" s="122" t="n"/>
      <c r="D57" s="122" t="n"/>
      <c r="E57" s="122" t="n"/>
      <c r="F57" s="122" t="n"/>
      <c r="G57" s="123" t="n"/>
      <c r="H57" s="123" t="n"/>
      <c r="I57" s="123" t="n"/>
      <c r="J57" s="123" t="n"/>
      <c r="K57" s="123" t="n"/>
      <c r="L57" s="123" t="n"/>
      <c r="M57" s="123" t="n"/>
      <c r="N57" s="123" t="n"/>
    </row>
    <row r="58" ht="12.75" customHeight="1" s="88">
      <c r="B58" s="121" t="n"/>
      <c r="C58" s="122" t="n"/>
      <c r="D58" s="122" t="n"/>
      <c r="E58" s="122" t="n"/>
      <c r="F58" s="122" t="n"/>
      <c r="G58" s="123" t="n"/>
      <c r="H58" s="123" t="n"/>
      <c r="I58" s="123" t="n"/>
      <c r="J58" s="123" t="n"/>
      <c r="K58" s="123" t="n"/>
      <c r="L58" s="123" t="n"/>
      <c r="M58" s="123" t="n"/>
      <c r="N58" s="123" t="n"/>
    </row>
    <row r="59" ht="12.75" customHeight="1" s="88">
      <c r="B59" s="121" t="n"/>
      <c r="C59" s="122" t="n"/>
      <c r="D59" s="122" t="n"/>
      <c r="E59" s="122" t="n"/>
      <c r="F59" s="122" t="n"/>
      <c r="G59" s="123" t="n"/>
      <c r="H59" s="123" t="n"/>
      <c r="I59" s="123" t="n"/>
      <c r="J59" s="123" t="n"/>
      <c r="K59" s="123" t="n"/>
      <c r="L59" s="123" t="n"/>
      <c r="M59" s="123" t="n"/>
      <c r="N59" s="123" t="n"/>
    </row>
    <row r="60" ht="12.75" customHeight="1" s="88">
      <c r="B60" s="121" t="n"/>
      <c r="C60" s="122" t="n"/>
      <c r="D60" s="122" t="n"/>
      <c r="E60" s="122" t="n"/>
      <c r="F60" s="122" t="n"/>
      <c r="G60" s="123" t="n"/>
      <c r="H60" s="123" t="n"/>
      <c r="I60" s="123" t="n"/>
      <c r="J60" s="123" t="n"/>
      <c r="K60" s="123" t="n"/>
      <c r="L60" s="123" t="n"/>
      <c r="M60" s="123" t="n"/>
      <c r="N60" s="123" t="n"/>
    </row>
    <row r="61" ht="12.75" customHeight="1" s="88">
      <c r="B61" s="121" t="n"/>
      <c r="C61" s="122" t="n"/>
      <c r="D61" s="122" t="n"/>
      <c r="E61" s="122" t="n"/>
      <c r="F61" s="122" t="n"/>
      <c r="G61" s="123" t="n"/>
      <c r="H61" s="123" t="n"/>
      <c r="I61" s="123" t="n"/>
      <c r="J61" s="123" t="n"/>
      <c r="K61" s="123" t="n"/>
      <c r="L61" s="123" t="n"/>
      <c r="M61" s="123" t="n"/>
      <c r="N61" s="123" t="n"/>
    </row>
    <row r="62" ht="12.75" customHeight="1" s="88">
      <c r="B62" s="121" t="n"/>
      <c r="C62" s="122" t="n"/>
      <c r="D62" s="122" t="n"/>
      <c r="E62" s="122" t="n"/>
      <c r="F62" s="122" t="n"/>
      <c r="G62" s="123" t="n"/>
      <c r="H62" s="123" t="n"/>
      <c r="I62" s="123" t="n"/>
      <c r="J62" s="123" t="n"/>
      <c r="K62" s="123" t="n"/>
      <c r="L62" s="123" t="n"/>
      <c r="M62" s="123" t="n"/>
      <c r="N62" s="123" t="n"/>
    </row>
    <row r="63" ht="12.75" customHeight="1" s="88">
      <c r="B63" s="121" t="n"/>
      <c r="C63" s="122" t="n"/>
      <c r="D63" s="122" t="n"/>
      <c r="E63" s="122" t="n"/>
      <c r="F63" s="122" t="n"/>
      <c r="G63" s="123" t="n"/>
      <c r="H63" s="123" t="n"/>
      <c r="I63" s="123" t="n"/>
      <c r="J63" s="123" t="n"/>
      <c r="K63" s="123" t="n"/>
      <c r="L63" s="123" t="n"/>
      <c r="M63" s="123" t="n"/>
      <c r="N63" s="123" t="n"/>
    </row>
    <row r="64" ht="12.75" customHeight="1" s="88">
      <c r="B64" s="121" t="n"/>
      <c r="C64" s="122" t="n"/>
      <c r="D64" s="122" t="n"/>
      <c r="E64" s="122" t="n"/>
      <c r="F64" s="122" t="n"/>
      <c r="G64" s="123" t="n"/>
      <c r="H64" s="123" t="n"/>
      <c r="I64" s="123" t="n"/>
      <c r="J64" s="123" t="n"/>
      <c r="K64" s="123" t="n"/>
      <c r="L64" s="123" t="n"/>
      <c r="M64" s="123" t="n"/>
      <c r="N64" s="123" t="n"/>
    </row>
    <row r="65" ht="12.75" customHeight="1" s="88">
      <c r="B65" s="121" t="n"/>
      <c r="C65" s="122" t="n"/>
      <c r="D65" s="122" t="n"/>
      <c r="E65" s="122" t="n"/>
      <c r="F65" s="122" t="n"/>
      <c r="G65" s="123" t="n"/>
      <c r="H65" s="123" t="n"/>
      <c r="I65" s="123" t="n"/>
      <c r="J65" s="123" t="n"/>
      <c r="K65" s="123" t="n"/>
      <c r="L65" s="123" t="n"/>
      <c r="M65" s="123" t="n"/>
      <c r="N65" s="123" t="n"/>
    </row>
    <row r="66" ht="12.75" customHeight="1" s="88">
      <c r="B66" s="119" t="n"/>
      <c r="C66" s="120" t="n"/>
      <c r="D66" s="120" t="n"/>
      <c r="E66" s="120" t="n"/>
      <c r="F66" s="120" t="n"/>
    </row>
    <row r="67" ht="12.75" customHeight="1" s="88">
      <c r="B67" s="119" t="n"/>
      <c r="C67" s="120" t="n"/>
      <c r="D67" s="120" t="n"/>
      <c r="E67" s="120" t="n"/>
      <c r="F67" s="120" t="n"/>
    </row>
    <row r="68" ht="12.75" customHeight="1" s="88">
      <c r="B68" s="119" t="n"/>
      <c r="C68" s="120" t="n"/>
      <c r="D68" s="120" t="n"/>
      <c r="E68" s="120" t="n"/>
      <c r="F68" s="120" t="n"/>
    </row>
    <row r="69" ht="12.75" customHeight="1" s="88">
      <c r="A69" s="154" t="n"/>
      <c r="B69" s="119" t="n"/>
      <c r="C69" s="120" t="n"/>
      <c r="D69" s="120" t="n"/>
      <c r="E69" s="120" t="n"/>
      <c r="F69" s="120" t="n"/>
      <c r="O69" s="154" t="n"/>
      <c r="P69" s="155" t="n"/>
      <c r="Q69" s="155" t="n"/>
      <c r="R69" s="155" t="n"/>
      <c r="S69" s="155" t="n"/>
      <c r="T69" s="155" t="n"/>
      <c r="U69" s="155" t="n"/>
      <c r="V69" s="155" t="n"/>
      <c r="W69" s="155" t="n"/>
      <c r="X69" s="155" t="n"/>
      <c r="Y69" s="155" t="n"/>
      <c r="Z69" s="155" t="n"/>
      <c r="AA69" s="155" t="n"/>
      <c r="AB69" s="155" t="n"/>
      <c r="AC69" s="155" t="n"/>
      <c r="AD69" s="155" t="n"/>
      <c r="AE69" s="155" t="n"/>
      <c r="AF69" s="155" t="n"/>
      <c r="AG69" s="155" t="n"/>
      <c r="AH69" s="155" t="n"/>
      <c r="AI69" s="155" t="n"/>
      <c r="AJ69" s="155" t="n"/>
      <c r="AK69" s="155" t="n"/>
      <c r="AL69" s="155" t="n"/>
      <c r="AM69" s="155" t="n"/>
      <c r="AN69" s="155" t="n"/>
      <c r="AO69" s="155" t="n"/>
      <c r="AP69" s="155" t="n"/>
      <c r="AQ69" s="155" t="n"/>
      <c r="AR69" s="155" t="n"/>
      <c r="AS69" s="155" t="n"/>
      <c r="AT69" s="155" t="n"/>
      <c r="AU69" s="155" t="n"/>
      <c r="AV69" s="155" t="n"/>
      <c r="AW69" s="155" t="n"/>
      <c r="AX69" s="155" t="n"/>
      <c r="AY69" s="155" t="n"/>
      <c r="AZ69" s="155" t="n"/>
      <c r="BA69" s="155" t="n"/>
      <c r="BB69" s="155" t="n"/>
      <c r="BC69" s="155" t="n"/>
      <c r="BD69" s="155" t="n"/>
      <c r="BE69" s="155" t="n"/>
      <c r="BF69" s="155" t="n"/>
      <c r="BG69" s="155" t="n"/>
      <c r="BH69" s="155" t="n"/>
      <c r="BI69" s="155" t="n"/>
      <c r="BJ69" s="155" t="n"/>
      <c r="BK69" s="155" t="n"/>
      <c r="BL69" s="155" t="n"/>
      <c r="BM69" s="155" t="n"/>
      <c r="BN69" s="155" t="n"/>
      <c r="BO69" s="155" t="n"/>
      <c r="BP69" s="155" t="n"/>
      <c r="BQ69" s="155" t="n"/>
      <c r="BR69" s="155" t="n"/>
      <c r="BS69" s="155" t="n"/>
      <c r="BT69" s="155" t="n"/>
      <c r="BU69" s="155" t="n"/>
      <c r="BV69" s="155" t="n"/>
      <c r="BW69" s="155" t="n"/>
      <c r="BX69" s="155" t="n"/>
      <c r="BY69" s="155" t="n"/>
      <c r="BZ69" s="155" t="n"/>
      <c r="CA69" s="155" t="n"/>
      <c r="CB69" s="155" t="n"/>
      <c r="CC69" s="155" t="n"/>
      <c r="CD69" s="155" t="n"/>
      <c r="CE69" s="155" t="n"/>
      <c r="CF69" s="155" t="n"/>
      <c r="CG69" s="155" t="n"/>
      <c r="CH69" s="155" t="n"/>
      <c r="CI69" s="155" t="n"/>
      <c r="CJ69" s="155" t="n"/>
      <c r="CK69" s="155" t="n"/>
      <c r="CL69" s="155" t="n"/>
      <c r="CM69" s="155" t="n"/>
      <c r="CN69" s="155" t="n"/>
      <c r="CO69" s="155" t="n"/>
      <c r="CP69" s="155" t="n"/>
      <c r="CQ69" s="155" t="n"/>
      <c r="CR69" s="155" t="n"/>
      <c r="CS69" s="155" t="n"/>
      <c r="CT69" s="155" t="n"/>
      <c r="CU69" s="155" t="n"/>
      <c r="CV69" s="155" t="n"/>
      <c r="CW69" s="155" t="n"/>
      <c r="CX69" s="155" t="n"/>
      <c r="CY69" s="155" t="n"/>
      <c r="CZ69" s="155" t="n"/>
      <c r="DA69" s="155" t="n"/>
      <c r="DB69" s="155" t="n"/>
      <c r="DC69" s="155" t="n"/>
      <c r="DD69" s="155" t="n"/>
      <c r="DE69" s="155" t="n"/>
      <c r="DF69" s="155" t="n"/>
      <c r="DG69" s="155" t="n"/>
      <c r="DH69" s="155" t="n"/>
      <c r="DI69" s="155" t="n"/>
      <c r="DJ69" s="155" t="n"/>
      <c r="DK69" s="155" t="n"/>
      <c r="DL69" s="155" t="n"/>
      <c r="DM69" s="155" t="n"/>
      <c r="DN69" s="155" t="n"/>
      <c r="DO69" s="155" t="n"/>
      <c r="DP69" s="155" t="n"/>
      <c r="DQ69" s="155" t="n"/>
      <c r="DR69" s="155" t="n"/>
      <c r="DS69" s="155" t="n"/>
      <c r="DT69" s="155" t="n"/>
      <c r="DU69" s="155" t="n"/>
      <c r="DV69" s="155" t="n"/>
      <c r="DW69" s="155" t="n"/>
      <c r="DX69" s="155" t="n"/>
      <c r="DY69" s="155" t="n"/>
      <c r="DZ69" s="155" t="n"/>
      <c r="EA69" s="155" t="n"/>
      <c r="EB69" s="155" t="n"/>
      <c r="EC69" s="155" t="n"/>
      <c r="ED69" s="155" t="n"/>
      <c r="EE69" s="155" t="n"/>
      <c r="EF69" s="155" t="n"/>
      <c r="EG69" s="155" t="n"/>
      <c r="EH69" s="155" t="n"/>
      <c r="EI69" s="155" t="n"/>
      <c r="EJ69" s="155" t="n"/>
      <c r="EK69" s="155" t="n"/>
      <c r="EL69" s="155" t="n"/>
      <c r="EM69" s="155" t="n"/>
      <c r="EN69" s="155" t="n"/>
      <c r="EO69" s="155" t="n"/>
      <c r="EP69" s="155" t="n"/>
      <c r="EQ69" s="155" t="n"/>
      <c r="ER69" s="155" t="n"/>
      <c r="ES69" s="155" t="n"/>
      <c r="ET69" s="155" t="n"/>
      <c r="EU69" s="155" t="n"/>
      <c r="EV69" s="155" t="n"/>
      <c r="EW69" s="155" t="n"/>
      <c r="EX69" s="155" t="n"/>
      <c r="EY69" s="155" t="n"/>
      <c r="EZ69" s="155" t="n"/>
      <c r="FA69" s="155" t="n"/>
      <c r="FB69" s="155" t="n"/>
      <c r="FC69" s="155" t="n"/>
      <c r="FD69" s="155" t="n"/>
      <c r="FE69" s="155" t="n"/>
      <c r="FF69" s="155" t="n"/>
      <c r="FG69" s="155" t="n"/>
      <c r="FH69" s="155" t="n"/>
      <c r="FI69" s="155" t="n"/>
      <c r="FJ69" s="155" t="n"/>
      <c r="FK69" s="155" t="n"/>
      <c r="FL69" s="155" t="n"/>
      <c r="FM69" s="155" t="n"/>
      <c r="FN69" s="155" t="n"/>
      <c r="FO69" s="155" t="n"/>
      <c r="FP69" s="155" t="n"/>
      <c r="FQ69" s="155" t="n"/>
      <c r="FR69" s="155" t="n"/>
      <c r="FS69" s="155" t="n"/>
      <c r="FT69" s="155" t="n"/>
      <c r="FU69" s="155" t="n"/>
      <c r="FV69" s="155" t="n"/>
      <c r="FW69" s="155" t="n"/>
      <c r="FX69" s="155" t="n"/>
      <c r="FY69" s="155" t="n"/>
      <c r="FZ69" s="155" t="n"/>
      <c r="GA69" s="155" t="n"/>
      <c r="GB69" s="155" t="n"/>
      <c r="GC69" s="155" t="n"/>
      <c r="GD69" s="155" t="n"/>
      <c r="GE69" s="155" t="n"/>
      <c r="GF69" s="155" t="n"/>
      <c r="GG69" s="155" t="n"/>
      <c r="GH69" s="155" t="n"/>
      <c r="GI69" s="155" t="n"/>
      <c r="GJ69" s="155" t="n"/>
      <c r="GK69" s="155" t="n"/>
      <c r="GL69" s="155" t="n"/>
      <c r="GM69" s="155" t="n"/>
      <c r="GN69" s="155" t="n"/>
      <c r="GO69" s="155" t="n"/>
      <c r="GP69" s="155" t="n"/>
      <c r="GQ69" s="155" t="n"/>
      <c r="GR69" s="155" t="n"/>
      <c r="GS69" s="155" t="n"/>
      <c r="GT69" s="155" t="n"/>
      <c r="GU69" s="155" t="n"/>
      <c r="GV69" s="155" t="n"/>
      <c r="GW69" s="155" t="n"/>
      <c r="GX69" s="155" t="n"/>
      <c r="GY69" s="155" t="n"/>
      <c r="GZ69" s="155" t="n"/>
      <c r="HA69" s="155" t="n"/>
      <c r="HB69" s="155" t="n"/>
      <c r="HC69" s="155" t="n"/>
      <c r="HD69" s="155" t="n"/>
      <c r="HE69" s="155" t="n"/>
      <c r="HF69" s="155" t="n"/>
      <c r="HG69" s="155" t="n"/>
      <c r="HH69" s="155" t="n"/>
      <c r="HI69" s="155" t="n"/>
      <c r="HJ69" s="155" t="n"/>
      <c r="HK69" s="155" t="n"/>
      <c r="HL69" s="155" t="n"/>
      <c r="HM69" s="155" t="n"/>
      <c r="HN69" s="155" t="n"/>
      <c r="HO69" s="155" t="n"/>
      <c r="HP69" s="155" t="n"/>
      <c r="HQ69" s="155" t="n"/>
      <c r="HR69" s="155" t="n"/>
      <c r="HS69" s="155" t="n"/>
      <c r="HT69" s="155" t="n"/>
      <c r="HU69" s="155" t="n"/>
      <c r="HV69" s="155" t="n"/>
      <c r="HW69" s="155" t="n"/>
      <c r="HX69" s="155" t="n"/>
      <c r="HY69" s="155" t="n"/>
      <c r="HZ69" s="155" t="n"/>
      <c r="IA69" s="155" t="n"/>
      <c r="IB69" s="155" t="n"/>
      <c r="IC69" s="155" t="n"/>
      <c r="ID69" s="155" t="n"/>
      <c r="IE69" s="155" t="n"/>
      <c r="IF69" s="155" t="n"/>
      <c r="IG69" s="155" t="n"/>
      <c r="IH69" s="155" t="n"/>
      <c r="II69" s="155" t="n"/>
      <c r="IJ69" s="155" t="n"/>
      <c r="IK69" s="155" t="n"/>
      <c r="IL69" s="155" t="n"/>
      <c r="IM69" s="155" t="n"/>
      <c r="IN69" s="155" t="n"/>
      <c r="IO69" s="155" t="n"/>
      <c r="IP69" s="155" t="n"/>
      <c r="IQ69" s="155" t="n"/>
      <c r="IR69" s="155" t="n"/>
      <c r="IS69" s="155" t="n"/>
      <c r="IT69" s="155" t="n"/>
      <c r="IU69" s="155" t="n"/>
      <c r="IV69" s="155" t="n"/>
      <c r="IW69" s="155" t="n"/>
    </row>
    <row r="70" ht="12.75" customHeight="1" s="88">
      <c r="B70" s="155" t="n"/>
      <c r="C70" s="155" t="n"/>
      <c r="D70" s="155" t="n"/>
      <c r="E70" s="155" t="n"/>
      <c r="F70" s="155" t="n"/>
      <c r="G70" s="155" t="n"/>
      <c r="H70" s="155" t="n"/>
      <c r="I70" s="155" t="n"/>
      <c r="J70" s="155" t="n"/>
      <c r="K70" s="155" t="n"/>
      <c r="L70" s="155" t="n"/>
      <c r="M70" s="155" t="n"/>
      <c r="N70" s="155" t="n"/>
    </row>
    <row r="71" ht="12.75" customHeight="1" s="88">
      <c r="C71" s="120" t="n"/>
      <c r="D71" s="120" t="n"/>
      <c r="E71" s="120" t="n"/>
      <c r="F71" s="120" t="n"/>
    </row>
    <row r="72" ht="12.75" customHeight="1" s="88">
      <c r="C72" s="120" t="n"/>
      <c r="D72" s="120" t="n"/>
      <c r="E72" s="120" t="n"/>
      <c r="F72" s="120" t="n"/>
    </row>
    <row r="73" ht="12.75" customHeight="1" s="88">
      <c r="C73" s="120" t="n"/>
      <c r="D73" s="120" t="n"/>
      <c r="E73" s="120" t="n"/>
      <c r="F73" s="120" t="n"/>
    </row>
    <row r="74" ht="12.75" customHeight="1" s="88">
      <c r="C74" s="120" t="n"/>
      <c r="D74" s="120" t="n"/>
      <c r="E74" s="120" t="n"/>
      <c r="F74" s="120" t="n"/>
    </row>
    <row r="75" ht="12.75" customHeight="1" s="88">
      <c r="C75" s="120" t="n"/>
      <c r="D75" s="120" t="n"/>
      <c r="E75" s="120" t="n"/>
      <c r="F75" s="120" t="n"/>
    </row>
    <row r="76" ht="12.75" customHeight="1" s="88">
      <c r="C76" s="120" t="n"/>
      <c r="D76" s="120" t="n"/>
      <c r="E76" s="120" t="n"/>
      <c r="F76" s="120" t="n"/>
    </row>
    <row r="77" ht="12.75" customHeight="1" s="88">
      <c r="C77" s="120" t="n"/>
      <c r="D77" s="120" t="n"/>
      <c r="E77" s="120" t="n"/>
      <c r="F77" s="120" t="n"/>
    </row>
    <row r="78" ht="12.75" customHeight="1" s="88">
      <c r="C78" s="120" t="n"/>
      <c r="D78" s="120" t="n"/>
      <c r="E78" s="120" t="n"/>
      <c r="F78" s="120" t="n"/>
    </row>
    <row r="79" ht="12.75" customHeight="1" s="88">
      <c r="C79" s="120" t="n"/>
      <c r="D79" s="120" t="n"/>
      <c r="E79" s="120" t="n"/>
      <c r="F79" s="120" t="n"/>
    </row>
    <row r="80" ht="12.75" customHeight="1" s="88">
      <c r="C80" s="120" t="n"/>
      <c r="D80" s="120" t="n"/>
      <c r="E80" s="120" t="n"/>
      <c r="F80" s="120" t="n"/>
    </row>
    <row r="81" ht="12.75" customHeight="1" s="88">
      <c r="C81" s="120" t="n"/>
      <c r="D81" s="120" t="n"/>
      <c r="E81" s="120" t="n"/>
      <c r="F81" s="120" t="n"/>
    </row>
    <row r="82" ht="12.75" customHeight="1" s="88">
      <c r="C82" s="120" t="n"/>
      <c r="D82" s="120" t="n"/>
      <c r="E82" s="120" t="n"/>
      <c r="F82" s="120" t="n"/>
    </row>
    <row r="83" ht="12.75" customHeight="1" s="88">
      <c r="C83" s="120" t="n"/>
      <c r="D83" s="120" t="n"/>
      <c r="E83" s="120" t="n"/>
      <c r="F83" s="120" t="n"/>
    </row>
    <row r="84" ht="12.75" customHeight="1" s="88">
      <c r="C84" s="120" t="n"/>
      <c r="D84" s="120" t="n"/>
      <c r="E84" s="120" t="n"/>
      <c r="F84" s="120" t="n"/>
    </row>
    <row r="85" ht="12.75" customHeight="1" s="88">
      <c r="C85" s="120" t="n"/>
      <c r="D85" s="120" t="n"/>
      <c r="E85" s="120" t="n"/>
      <c r="F85" s="120" t="n"/>
    </row>
    <row r="86" ht="12.75" customHeight="1" s="88">
      <c r="C86" s="120" t="n"/>
      <c r="D86" s="120" t="n"/>
      <c r="E86" s="120" t="n"/>
      <c r="F86" s="120" t="n"/>
    </row>
    <row r="87" ht="12.75" customHeight="1" s="88">
      <c r="C87" s="120" t="n"/>
      <c r="D87" s="120" t="n"/>
      <c r="E87" s="120" t="n"/>
      <c r="F87" s="120" t="n"/>
    </row>
    <row r="88" ht="12.75" customHeight="1" s="88">
      <c r="C88" s="120" t="n"/>
      <c r="D88" s="120" t="n"/>
      <c r="E88" s="120" t="n"/>
      <c r="F88" s="120" t="n"/>
    </row>
    <row r="89" ht="12.75" customHeight="1" s="88">
      <c r="C89" s="120" t="n"/>
      <c r="D89" s="120" t="n"/>
      <c r="E89" s="120" t="n"/>
      <c r="F89" s="120" t="n"/>
    </row>
    <row r="90" ht="12.75" customHeight="1" s="88">
      <c r="C90" s="120" t="n"/>
      <c r="D90" s="120" t="n"/>
      <c r="E90" s="120" t="n"/>
      <c r="F90" s="120" t="n"/>
    </row>
    <row r="91" ht="12.75" customHeight="1" s="88">
      <c r="C91" s="120" t="n"/>
      <c r="D91" s="120" t="n"/>
      <c r="E91" s="120" t="n"/>
      <c r="F91" s="120" t="n"/>
    </row>
    <row r="92" ht="12.75" customHeight="1" s="88">
      <c r="C92" s="120" t="n"/>
      <c r="D92" s="120" t="n"/>
      <c r="E92" s="120" t="n"/>
      <c r="F92" s="120" t="n"/>
    </row>
    <row r="93" ht="12.75" customHeight="1" s="88">
      <c r="C93" s="120" t="n"/>
      <c r="D93" s="120" t="n"/>
      <c r="E93" s="120" t="n"/>
      <c r="F93" s="120" t="n"/>
    </row>
    <row r="94" ht="12.75" customHeight="1" s="88">
      <c r="C94" s="120" t="n"/>
      <c r="D94" s="120" t="n"/>
      <c r="E94" s="120" t="n"/>
      <c r="F94" s="120" t="n"/>
    </row>
    <row r="95" ht="12.75" customHeight="1" s="88">
      <c r="C95" s="120" t="n"/>
      <c r="D95" s="120" t="n"/>
      <c r="E95" s="120" t="n"/>
      <c r="F95" s="120" t="n"/>
    </row>
    <row r="96" ht="12.75" customHeight="1" s="88">
      <c r="C96" s="120" t="n"/>
      <c r="D96" s="120" t="n"/>
      <c r="E96" s="120" t="n"/>
      <c r="F96" s="120" t="n"/>
    </row>
    <row r="97" ht="12.75" customHeight="1" s="88">
      <c r="C97" s="120" t="n"/>
      <c r="D97" s="120" t="n"/>
      <c r="E97" s="120" t="n"/>
      <c r="F97" s="120" t="n"/>
    </row>
    <row r="98" ht="12.75" customHeight="1" s="88">
      <c r="C98" s="120" t="n"/>
      <c r="D98" s="120" t="n"/>
      <c r="E98" s="120" t="n"/>
      <c r="F98" s="120" t="n"/>
    </row>
    <row r="99" ht="12.75" customHeight="1" s="88">
      <c r="C99" s="120" t="n"/>
      <c r="D99" s="120" t="n"/>
      <c r="E99" s="120" t="n"/>
      <c r="F99" s="120" t="n"/>
    </row>
    <row r="100" ht="12.75" customHeight="1" s="88">
      <c r="C100" s="120" t="n"/>
      <c r="D100" s="120" t="n"/>
      <c r="E100" s="120" t="n"/>
      <c r="F100" s="120" t="n"/>
    </row>
    <row r="101" ht="12.75" customHeight="1" s="88">
      <c r="C101" s="120" t="n"/>
      <c r="D101" s="120" t="n"/>
      <c r="E101" s="120" t="n"/>
      <c r="F101" s="120" t="n"/>
    </row>
    <row r="102" ht="12.75" customHeight="1" s="88">
      <c r="C102" s="120" t="n"/>
      <c r="D102" s="120" t="n"/>
      <c r="E102" s="120" t="n"/>
      <c r="F102" s="120" t="n"/>
    </row>
    <row r="103" ht="12.75" customHeight="1" s="88">
      <c r="C103" s="120" t="n"/>
      <c r="D103" s="120" t="n"/>
      <c r="E103" s="120" t="n"/>
      <c r="F103" s="120" t="n"/>
    </row>
    <row r="104" ht="12.75" customHeight="1" s="88">
      <c r="C104" s="120" t="n"/>
      <c r="D104" s="120" t="n"/>
      <c r="E104" s="120" t="n"/>
      <c r="F104" s="120" t="n"/>
    </row>
    <row r="105" ht="12.75" customHeight="1" s="88">
      <c r="C105" s="120" t="n"/>
      <c r="D105" s="120" t="n"/>
      <c r="E105" s="120" t="n"/>
      <c r="F105" s="120" t="n"/>
    </row>
    <row r="106" ht="12.75" customHeight="1" s="88">
      <c r="C106" s="120" t="n"/>
      <c r="D106" s="120" t="n"/>
      <c r="E106" s="120" t="n"/>
      <c r="F106" s="120" t="n"/>
    </row>
  </sheetData>
  <sheetProtection selectLockedCells="0" selectUnlockedCells="0" sheet="1" objects="1" insertRows="0" insertHyperlinks="1" autoFilter="0" scenarios="1" formatColumns="0" deleteColumns="1" insertColumns="1" pivotTables="1" deleteRows="0" formatCells="0" formatRows="0" sort="0"/>
  <mergeCells count="6">
    <mergeCell ref="I5:J5"/>
    <mergeCell ref="C4:H4"/>
    <mergeCell ref="L4:N4"/>
    <mergeCell ref="C5:F5"/>
    <mergeCell ref="B3:N3"/>
    <mergeCell ref="B2:N2"/>
  </mergeCells>
  <printOptions horizontalCentered="0" verticalCentered="0" headings="0" gridLines="0" gridLinesSet="1"/>
  <pageMargins left="0.5" right="0.5" top="0.5" bottom="0.5" header="0.511811023622047" footer="0.240277777777778"/>
  <pageSetup orientation="landscape" paperSize="1" scale="100" fitToHeight="0" fitToWidth="1" pageOrder="downThenOver" blackAndWhite="0" draft="0" horizontalDpi="300" verticalDpi="300" copies="1"/>
  <headerFooter differentOddEven="0" differentFirst="0">
    <oddHeader/>
    <oddFooter>&amp;L&amp;F&amp;CPage &amp;P of &amp;N&amp;R&amp;D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CFC</dc:creator>
  <dc:title xmlns:dc="http://purl.org/dc/elements/1.1/">WIP Worksheet 2</dc:title>
  <dc:language xmlns:dc="http://purl.org/dc/elements/1.1/">en-US</dc:language>
  <dcterms:created xmlns:dcterms="http://purl.org/dc/terms/" xmlns:xsi="http://www.w3.org/2001/XMLSchema-instance" xsi:type="dcterms:W3CDTF">1997-11-19T14:59:15Z</dcterms:created>
  <dcterms:modified xmlns:dcterms="http://purl.org/dc/terms/" xmlns:xsi="http://www.w3.org/2001/XMLSchema-instance" xsi:type="dcterms:W3CDTF">2026-03-26T22:44:19Z</dcterms:modified>
  <cp:lastModifiedBy>Beykirch, Kevin</cp:lastModifiedBy>
  <cp:revision>0</cp:revision>
  <cp:lastPrinted>2005-12-02T18:29:44Z</cp:lastPrinted>
</cp:coreProperties>
</file>